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8_{6978D97D-1444-44DF-8D1B-BEFC5F69832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будівлі" sheetId="14" r:id="rId1"/>
    <sheet name="будівлі (2)" sheetId="15" r:id="rId2"/>
  </sheets>
  <definedNames>
    <definedName name="_xlnm.Print_Area" localSheetId="1">'будівлі (2)'!$A$1:$K$113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6" i="15" l="1"/>
  <c r="G34" i="15"/>
  <c r="G102" i="15" l="1"/>
  <c r="G99" i="15"/>
  <c r="G97" i="15"/>
  <c r="G92" i="15"/>
  <c r="G87" i="15"/>
  <c r="G84" i="15"/>
  <c r="G79" i="15"/>
  <c r="G73" i="15"/>
  <c r="G68" i="15"/>
  <c r="G64" i="15"/>
  <c r="G59" i="15"/>
  <c r="G52" i="15"/>
  <c r="G50" i="15"/>
  <c r="G42" i="15"/>
  <c r="G37" i="15"/>
  <c r="G25" i="15"/>
  <c r="G17" i="15"/>
  <c r="G95" i="14"/>
  <c r="G45" i="14"/>
  <c r="G93" i="14"/>
  <c r="G91" i="14"/>
  <c r="G87" i="14"/>
  <c r="G82" i="14"/>
  <c r="G79" i="14"/>
  <c r="G68" i="14"/>
  <c r="G74" i="14"/>
  <c r="G63" i="14"/>
  <c r="G59" i="14"/>
  <c r="G47" i="14"/>
  <c r="G54" i="14"/>
  <c r="G41" i="14"/>
  <c r="G38" i="14"/>
  <c r="G33" i="14"/>
  <c r="G30" i="14"/>
  <c r="G23" i="14"/>
  <c r="G16" i="14"/>
</calcChain>
</file>

<file path=xl/sharedStrings.xml><?xml version="1.0" encoding="utf-8"?>
<sst xmlns="http://schemas.openxmlformats.org/spreadsheetml/2006/main" count="548" uniqueCount="208">
  <si>
    <t>Місцезнаходження майна</t>
  </si>
  <si>
    <t>Назва закладу</t>
  </si>
  <si>
    <t>Власник</t>
  </si>
  <si>
    <t>Ревізити документів щодо прав на нерухоме майно про реєстрацію іншого речового права (за наявності)</t>
  </si>
  <si>
    <t>Вид іншого речового права</t>
  </si>
  <si>
    <t>Дата реєстрації</t>
  </si>
  <si>
    <t>Номер запису</t>
  </si>
  <si>
    <t>№</t>
  </si>
  <si>
    <t>Загальна площа будівлі, кв.м.</t>
  </si>
  <si>
    <t>Інвентарний номер</t>
  </si>
  <si>
    <t xml:space="preserve">вартість майна </t>
  </si>
  <si>
    <t>первісна (грн)</t>
  </si>
  <si>
    <t>залишкова (грн)</t>
  </si>
  <si>
    <t>Реквізити документів на право власності (за наявності)</t>
  </si>
  <si>
    <t>всього</t>
  </si>
  <si>
    <t>Назва майна</t>
  </si>
  <si>
    <t>Савранський  ліцей  Савранської селищної ради  Одеської області</t>
  </si>
  <si>
    <t>66200,Одеська обл.(Савранський р-н)Подільський р-н.смт.Саврань,вул Миру  буд.№84</t>
  </si>
  <si>
    <t>Будівля школи 3-хп 1972р</t>
  </si>
  <si>
    <t>Будівля школи кирпична 2-4кл-1932р 1972р</t>
  </si>
  <si>
    <t>Достройка шк.3 корпусу2-4кл1960</t>
  </si>
  <si>
    <t>Майстерня фуговочне відділення1962р</t>
  </si>
  <si>
    <t>Котельня школи1905р</t>
  </si>
  <si>
    <t>Буділя школи корпус( Автоклас) 1981</t>
  </si>
  <si>
    <t>Гараж 5-ти відділ.1963</t>
  </si>
  <si>
    <t>Бакшанський ліцей Савранської селищної ради Одеської обл.</t>
  </si>
  <si>
    <t>66230.Одеська обл.Подільський р-н(Савранський р-н)с. Бакша вул. Шкільна буд.№23</t>
  </si>
  <si>
    <t>Будівля школи(в т.ч.д-сад)2010р</t>
  </si>
  <si>
    <t>Будівля школи 2-х пов.№1.1938р</t>
  </si>
  <si>
    <t>Будівля інтерн.(спальийн.корпус)1988р2-х поверховий</t>
  </si>
  <si>
    <t>Будівля школи 1-4кл. 1964р</t>
  </si>
  <si>
    <t>Будівля котельні-1976р</t>
  </si>
  <si>
    <t xml:space="preserve"> Будівля котельні -2010р</t>
  </si>
  <si>
    <t>Камянська гімназія Савранської селищної ради Одеської обл.</t>
  </si>
  <si>
    <t>66210,Одеська обл.Подільський р-н.(Савранський)с.Камяне,вул.Патріотична.30</t>
  </si>
  <si>
    <t>Будівля школи б/н достройка1978р</t>
  </si>
  <si>
    <t>Будівля =кухня+майстерня</t>
  </si>
  <si>
    <t>Будівля котельні-</t>
  </si>
  <si>
    <t>Будівля школи №67(стара)1978р</t>
  </si>
  <si>
    <t>Будівля школи №1 під шифером  1913р</t>
  </si>
  <si>
    <t>Будівля  майстені 1935р по металу</t>
  </si>
  <si>
    <t>Концебівський ліцей Савоанської селищної ради  Одесьеої обл.</t>
  </si>
  <si>
    <t>66211,Одеська олб. Подільський р-н (Савранський р-н)с.Концеба</t>
  </si>
  <si>
    <t>Будівля школи  3-х пов. 1976р</t>
  </si>
  <si>
    <t>Будівля с/г значення 2000р</t>
  </si>
  <si>
    <t>Дубинівська філія Савранського ліцею Савранської селищної ради  Одеської обл.</t>
  </si>
  <si>
    <t>66220,Одеська обл.,Подільський р-н (Савранський р-н)с.Дубиново вул.Покотола І.Г..27</t>
  </si>
  <si>
    <t>Будівля школи 3-х пов.</t>
  </si>
  <si>
    <t>Будівля -інтернат 1976р</t>
  </si>
  <si>
    <t>Будівля глиноб.-котельня +майст. 1910р</t>
  </si>
  <si>
    <t>Будівля Д/садка 1951р</t>
  </si>
  <si>
    <t>Неделківська гімназія Савранської селищної ради Одеської обл.</t>
  </si>
  <si>
    <t>66232,Одеська обл.Подільський р-н (Савранський р-н) с.Неделково вул.Зарічна .2</t>
  </si>
  <si>
    <t>Будівля школи 2-х пов №4 1975</t>
  </si>
  <si>
    <t>Будівля котельні</t>
  </si>
  <si>
    <t>Районний методичний кабінет</t>
  </si>
  <si>
    <t>Будівля РМК</t>
  </si>
  <si>
    <t>66222,Одеська обл.Подільський р-н(Савранський р-н) с.Слюсарево вул.Перемоги,15</t>
  </si>
  <si>
    <t>Будівля школи  1964р</t>
  </si>
  <si>
    <t>Будівля д/сад.1974р</t>
  </si>
  <si>
    <t>Будівля сарая1999р</t>
  </si>
  <si>
    <t>Капустянська філія Бакшанського ліцею Савранської селищної ради Одесько обл.</t>
  </si>
  <si>
    <t>Слюсарівська філія Савранського ліцею  Савранської селищної ради  Одеської обл.</t>
  </si>
  <si>
    <t xml:space="preserve">66233,Одеська обл. Подільський р-н(Савранський р-н) с. Капустянка </t>
  </si>
  <si>
    <t>Будівля школи № 1  1964р</t>
  </si>
  <si>
    <t>Осичківський ліцей  Савранської селищної ради  Одеської обл.</t>
  </si>
  <si>
    <t>66215,Одеська обл. Подільський р-н (Савранський р-н)с. Осички вул.Центральна</t>
  </si>
  <si>
    <t>Будівля школи 2-х пов.  1970р</t>
  </si>
  <si>
    <t>Будівля школи 1-4кл.1915р</t>
  </si>
  <si>
    <t>Будівля школи глинобитна 1935р</t>
  </si>
  <si>
    <t>Будівля котельні  1970р</t>
  </si>
  <si>
    <t xml:space="preserve">Байбузівська гімназіяСавранської селищеої ради Одеської обл. </t>
  </si>
  <si>
    <t>66214,Одеська обл. Подільський р-н (Савранський р-н)с.Байбузівка,вул.Шевченка.19</t>
  </si>
  <si>
    <t>Будівля школи корпус-4 стара 1988р</t>
  </si>
  <si>
    <t>Будівля котельні д/сад. 1972р</t>
  </si>
  <si>
    <t>Будівля Д/садка</t>
  </si>
  <si>
    <t>Будівля кухня д/садка 1966р</t>
  </si>
  <si>
    <t>Йосипівська філія  Бакшанського ліцею Савранської селищної ради Одеської обл.</t>
  </si>
  <si>
    <t>66231,Одеська обл. Подільський р-н)(Савранськийр-н) с.Йосипівка пров.Лісовий 2</t>
  </si>
  <si>
    <t>Будівля школи 8-річної 1914р</t>
  </si>
  <si>
    <t>Будівля їдальні  1989р</t>
  </si>
  <si>
    <t>Будівля на підвалі  1990</t>
  </si>
  <si>
    <t>Будівля сарая  1984р</t>
  </si>
  <si>
    <t>Будівля майстерні 1981р</t>
  </si>
  <si>
    <t>Будівля котельні шк. 1976р</t>
  </si>
  <si>
    <t>Полянецький ліцей Савранської селищної ради Одеської обл.</t>
  </si>
  <si>
    <t>66223,Одеська обл.Подільський р-н(Савранський р-н)с. Полянецьке,вул.Центральна,83</t>
  </si>
  <si>
    <t>Будівля школи корпус №1  1966</t>
  </si>
  <si>
    <t>Будівля інтерната  1973р</t>
  </si>
  <si>
    <t>Будівля майстерні 1963р</t>
  </si>
  <si>
    <t>Будівля котельні  1972р</t>
  </si>
  <si>
    <t>Будівля сарай-склад 1969</t>
  </si>
  <si>
    <t>Будівля д/садка 1960р</t>
  </si>
  <si>
    <t>Будівля кухні 1960р</t>
  </si>
  <si>
    <t>Будівля шк.старш кл. 1870р</t>
  </si>
  <si>
    <t>Будівля шк.1-4кл. 1994</t>
  </si>
  <si>
    <t>Будівля -сарай РМК</t>
  </si>
  <si>
    <t>ЗДО"Пролісок Савранської селищної ради Одеської обл.</t>
  </si>
  <si>
    <t>66205,Одеська обл.Подільський р-н(Савранський р-н)с.Гетманівка,вул.Червона,5</t>
  </si>
  <si>
    <t xml:space="preserve">66200, Одеська обл. Подільський р-н (Савранський р-н)смт.Саврань.вул.Енгельса,9 </t>
  </si>
  <si>
    <t>Будинок творчості школярів</t>
  </si>
  <si>
    <t>66200,Одеська обл.,Подільський р-н,(Савранський р-н),вул.Соборна,34</t>
  </si>
  <si>
    <t>Будівля  БТШ  1929р</t>
  </si>
  <si>
    <t xml:space="preserve">Відділ освіти,молоді та спорту.Савранської селищної ради Одеської обл. </t>
  </si>
  <si>
    <t>66200,Одеська обл. Подільський р-н (Савранський р-н),вул.Миру,84</t>
  </si>
  <si>
    <t>Будівля глинобитна  1939р</t>
  </si>
  <si>
    <t>Будівля -гараж  1986р</t>
  </si>
  <si>
    <t>Будівля кирпична -склад 1967</t>
  </si>
  <si>
    <t>Будівля -гараж 1997р</t>
  </si>
  <si>
    <t xml:space="preserve">ДЮСШ "Олімп" </t>
  </si>
  <si>
    <t>66200,Одеська обл.,Подільський р-н,(Савранський р-н),вул.Центральна,7</t>
  </si>
  <si>
    <t>Будівля ДЮСШ</t>
  </si>
  <si>
    <t>Заклад  дошкільної освіти (ясла-садок)"Малятко"</t>
  </si>
  <si>
    <t>66215,Одеська обл. Подільський р-н (Савранський р-н)с. Осички вул.Центральна,231</t>
  </si>
  <si>
    <t>Будівля сарая  1969</t>
  </si>
  <si>
    <t>Будівля  дит.садка1969р</t>
  </si>
  <si>
    <t xml:space="preserve">Заклад дошкільної освіти (ясла-садок) "Сонечко" </t>
  </si>
  <si>
    <t>66211,Одеська олб. Подільський р-н (Савранський р-н)с.Концеба,вул.Гербенського,10</t>
  </si>
  <si>
    <t>Будівля дит.садка 1979р</t>
  </si>
  <si>
    <t>Заклад дошкільної освіти "Веселка"</t>
  </si>
  <si>
    <t>66200,Одеська обл.,Подільський р-н(Савранський р-н)смт.Саврань,вул.Центральна,86</t>
  </si>
  <si>
    <t>Будівля дит.садка</t>
  </si>
  <si>
    <t xml:space="preserve">Інформація  про будівлі </t>
  </si>
  <si>
    <t>Будівля конюшні</t>
  </si>
  <si>
    <t>Вільшанська філіяСавранського ліцею Савранської селищної ради Одеської обл.</t>
  </si>
  <si>
    <t>66200Одесбка обл.,Подульський р-н,(Савранський р-н)с.Вільшанка,вул.Центральна,137</t>
  </si>
  <si>
    <t>Будівля школи</t>
  </si>
  <si>
    <t>Ітого</t>
  </si>
  <si>
    <t>Виконала бухгалтер:</t>
  </si>
  <si>
    <t>О.В.Драцька</t>
  </si>
  <si>
    <t>Головий бухгалтер</t>
  </si>
  <si>
    <t xml:space="preserve">про будівлі </t>
  </si>
  <si>
    <t xml:space="preserve"> площа будівлі, кв.м.</t>
  </si>
  <si>
    <t>Балансоутримувач</t>
  </si>
  <si>
    <t>вартість майна первісна (грн)</t>
  </si>
  <si>
    <t>Опис та стан об'єкта(потребує капремонту,задовільний,незадовільний,зруйнований,тощо)</t>
  </si>
  <si>
    <t>Користувач(орендар)</t>
  </si>
  <si>
    <t>Використання</t>
  </si>
  <si>
    <t>Документ на право аласності</t>
  </si>
  <si>
    <t>Школа 2-х поверхова 1-2 кл</t>
  </si>
  <si>
    <t>Задовільний</t>
  </si>
  <si>
    <t>Не використовується</t>
  </si>
  <si>
    <t>Використовується</t>
  </si>
  <si>
    <t>Непридатний</t>
  </si>
  <si>
    <t>Перейшли в нову школу</t>
  </si>
  <si>
    <t>Закрита</t>
  </si>
  <si>
    <t>Незадовільний</t>
  </si>
  <si>
    <t>Використовується як склад</t>
  </si>
  <si>
    <t>Потребує  ремонту</t>
  </si>
  <si>
    <t>Використовується як дит/садок</t>
  </si>
  <si>
    <t xml:space="preserve">зруйнована </t>
  </si>
  <si>
    <t>Використовується (початк кл.,д/садок)</t>
  </si>
  <si>
    <t>Потребує ремонту зовні</t>
  </si>
  <si>
    <t>Потребує ремонту</t>
  </si>
  <si>
    <t>потребує кап.ремонту</t>
  </si>
  <si>
    <t xml:space="preserve">Зодовільний </t>
  </si>
  <si>
    <t>Використоаується</t>
  </si>
  <si>
    <t>Задовільний але є потреба в заміні  вхідних дверей</t>
  </si>
  <si>
    <t>Відділ освіти Савранської селищної ради</t>
  </si>
  <si>
    <t>Савранський  ліцей  Савранської селищної ради  Одеської області (код ЄДРПОУ 25424698)</t>
  </si>
  <si>
    <t>Бакшанський ліцей Савранської селищної ради Одеської обл. (код ЄДРПОУ 25932555)</t>
  </si>
  <si>
    <t>Камянська гімназія Савранської селищної ради Одеської обл.(код ЄДРПОУ 25932561)</t>
  </si>
  <si>
    <t>Концебівський ліцей Савоанської селищної ради  Одесьеої обл. (код ЄДРПОУ 25915640)</t>
  </si>
  <si>
    <t>Неделківська гімназія Савранської селищної ради Одеської обл. (код ЄДРПОУ 25915605)</t>
  </si>
  <si>
    <t>Осичківський ліцей  Савранської селищної ради  Одеської обл (код ЄДРПОУ 25915634).</t>
  </si>
  <si>
    <t xml:space="preserve">Байбузівська початкова школа Савранської селищеої ради Одеської обл. (код ЄДРПОУ 25932526) </t>
  </si>
  <si>
    <t>Всього</t>
  </si>
  <si>
    <t>Відділ освіти,  Савранської селищної ради</t>
  </si>
  <si>
    <t xml:space="preserve">Відділ освіти Савранської селищної ради </t>
  </si>
  <si>
    <t>66200,Одеська обл Подільський р-н.смт.Саврань,вул Миру  буд.№84</t>
  </si>
  <si>
    <t>66230.Одеська обл.Подільський р-н с. Бакша вул. Шкільна буд.№23</t>
  </si>
  <si>
    <t>66210,Одеська обл.Подільський р-н.с.Камяне,вул.Патріотична.30</t>
  </si>
  <si>
    <t>66211,Одеська олб. Подільський  р-н)с.Концеба</t>
  </si>
  <si>
    <t>66220,Одеська обл.,Подільський  р-н с.Дубиново вул.Покотола І.Г..27</t>
  </si>
  <si>
    <t>66232,Одеська обл.Подільський  р-н с.Неделково вул.Зарічна .2</t>
  </si>
  <si>
    <t xml:space="preserve">66233,Одеська обл. Подільський р-н с. Капустянка </t>
  </si>
  <si>
    <t>66215,Одеська обл. Подільський р-н с. Осички вул.Центральна</t>
  </si>
  <si>
    <t>66214,Одеська обл. Подільський р-н с.Байбузівка,вул.Шевченка.19</t>
  </si>
  <si>
    <t>66231,Одеська обл. Подільський р-н) с.Йосипівка пров.Лісовий 2</t>
  </si>
  <si>
    <t>66223,Одеська обл.Подільський р-н с. Полянецьке,вул.Центральна,83</t>
  </si>
  <si>
    <t>66200Одесбка обл.,Подульський р-н,с.Вільшанка,вул.Центральна,137</t>
  </si>
  <si>
    <t>66205,Одеська обл.Подільський р-н с.Гетманівка,вул.Червона,5</t>
  </si>
  <si>
    <t xml:space="preserve">66200, Одеська обл. Подільський р-н смт.Саврань.вул.Енгельса,9 </t>
  </si>
  <si>
    <t>66200,Одеська обл.,Подільський р-н,,вул.Соборна,34</t>
  </si>
  <si>
    <t>66200,Одеська обл. Подільський р-н ,вул.Миру,84</t>
  </si>
  <si>
    <t>66200,Одеська обл.,Подільський р-н,,вул.Центральна,7</t>
  </si>
  <si>
    <t>66215,Одеська обл. Подільський р-н с. Осички вул.Центральна,231</t>
  </si>
  <si>
    <t>66211,Одеська олб. Подільський р-н с.Концеба,вул.Гербенського,10</t>
  </si>
  <si>
    <t>66200,Одеська обл.,Подільський р-н смт.Саврань,вул.Центральна,86</t>
  </si>
  <si>
    <t>Будівля школи 3-х поверхова 1972р</t>
  </si>
  <si>
    <t xml:space="preserve">Будівля школи цегляна 2-4кл-1932р </t>
  </si>
  <si>
    <t>Добудова шк.3 корпусу2-4кл1960</t>
  </si>
  <si>
    <t>Буділя школи корпус ( Автоклас) 1981</t>
  </si>
  <si>
    <t>Майстерня фуговочне відділення 1962р</t>
  </si>
  <si>
    <t>Будівля школи 2-х поверх.1-2 кл.</t>
  </si>
  <si>
    <t>Будівля школи (в т.ч.д-сад) 2010р</t>
  </si>
  <si>
    <t>Будівля інтерн.(спальийн.корпус) 1988р 2-х поверховий</t>
  </si>
  <si>
    <t>Будівля школи б/н добудова 1978р</t>
  </si>
  <si>
    <t>Будівля школи №67 1978р</t>
  </si>
  <si>
    <t xml:space="preserve">Майно установ та закладів освіти, яке перебуває в комунальній власності Савранської селищної територіальної громади </t>
  </si>
  <si>
    <t>Стадіон</t>
  </si>
  <si>
    <t>66200,Одеська обл.,Подільський р-н, вул.Центральна,7</t>
  </si>
  <si>
    <t xml:space="preserve">Додадок до проєкту рішення </t>
  </si>
  <si>
    <t>Тир</t>
  </si>
  <si>
    <t xml:space="preserve">Туалет дворовий </t>
  </si>
  <si>
    <t>Туалет</t>
  </si>
  <si>
    <t>Дошкільний структурний підрозділ  Бакшанського ліцею Савранської селищної ради Одесько обл. "Барвінок" с. Капустянка</t>
  </si>
  <si>
    <t>Дошкільний структурний підрозділ  Бакшанського ліцею Савранської селищної ради Одеської обл."Ромашка" с. Йосипівка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</si>
</sst>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9"/>
      <name val="Times New Roman CYR"/>
      <family val="1"/>
      <charset val="204"/>
    </font>
    <font>
      <sz val="8"/>
      <name val="Arial"/>
      <family val="2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000000"/>
      <name val="Times New Roman CYR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 CYR"/>
      <family val="1"/>
      <charset val="204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1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86">
    <xf numFmtId="0" fontId="0" fillId="0" borderId="0" xfId="0"/>
    <xf numFmtId="0" fontId="4" fillId="2" borderId="4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14" fontId="1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12" fillId="0" borderId="4" xfId="0" applyFont="1" applyBorder="1" applyAlignment="1">
      <alignment horizontal="center" vertical="center"/>
    </xf>
    <xf numFmtId="0" fontId="0" fillId="0" borderId="0" xfId="0" applyBorder="1"/>
    <xf numFmtId="0" fontId="7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wrapText="1"/>
    </xf>
    <xf numFmtId="14" fontId="1" fillId="2" borderId="4" xfId="0" applyNumberFormat="1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4" fontId="0" fillId="0" borderId="4" xfId="0" applyNumberFormat="1" applyBorder="1"/>
    <xf numFmtId="4" fontId="13" fillId="0" borderId="4" xfId="0" applyNumberFormat="1" applyFont="1" applyBorder="1"/>
    <xf numFmtId="0" fontId="1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4" fillId="2" borderId="0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14" fontId="1" fillId="2" borderId="6" xfId="0" applyNumberFormat="1" applyFont="1" applyFill="1" applyBorder="1" applyAlignment="1">
      <alignment horizontal="center" vertical="center" wrapText="1"/>
    </xf>
    <xf numFmtId="14" fontId="1" fillId="2" borderId="7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1" fillId="2" borderId="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/>
    </xf>
    <xf numFmtId="4" fontId="14" fillId="2" borderId="3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 wrapText="1"/>
    </xf>
    <xf numFmtId="4" fontId="14" fillId="2" borderId="4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16" fillId="0" borderId="0" xfId="0" applyFont="1"/>
    <xf numFmtId="0" fontId="15" fillId="0" borderId="0" xfId="0" applyFont="1" applyAlignment="1">
      <alignment horizontal="left"/>
    </xf>
    <xf numFmtId="0" fontId="15" fillId="0" borderId="0" xfId="0" applyFont="1" applyBorder="1"/>
    <xf numFmtId="0" fontId="15" fillId="0" borderId="4" xfId="0" applyFont="1" applyBorder="1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O106"/>
  <sheetViews>
    <sheetView view="pageBreakPreview" zoomScale="102" zoomScaleNormal="102" zoomScaleSheetLayoutView="102" workbookViewId="0">
      <selection activeCell="G3" sqref="G3"/>
    </sheetView>
  </sheetViews>
  <sheetFormatPr defaultRowHeight="15" x14ac:dyDescent="0.25"/>
  <cols>
    <col min="1" max="1" width="6.85546875" customWidth="1"/>
    <col min="2" max="2" width="15.5703125" customWidth="1"/>
    <col min="3" max="3" width="13.5703125" customWidth="1"/>
    <col min="4" max="4" width="18" customWidth="1"/>
    <col min="5" max="5" width="10" bestFit="1" customWidth="1"/>
    <col min="7" max="7" width="12.5703125" customWidth="1"/>
    <col min="8" max="8" width="11.42578125" customWidth="1"/>
    <col min="9" max="9" width="16.140625" customWidth="1"/>
    <col min="10" max="10" width="14" customWidth="1"/>
    <col min="11" max="11" width="11.28515625" customWidth="1"/>
    <col min="12" max="12" width="10.140625" bestFit="1" customWidth="1"/>
  </cols>
  <sheetData>
    <row r="3" spans="1:13" ht="14.45" customHeight="1" x14ac:dyDescent="0.25">
      <c r="A3" s="25"/>
      <c r="B3" s="25"/>
      <c r="C3" s="25" t="s">
        <v>122</v>
      </c>
      <c r="D3" s="25" t="s">
        <v>131</v>
      </c>
      <c r="E3" s="25"/>
      <c r="F3" s="25"/>
      <c r="G3" s="25"/>
      <c r="H3" s="25"/>
      <c r="I3" s="25"/>
      <c r="J3" s="25"/>
      <c r="K3" s="25"/>
      <c r="L3" s="25"/>
      <c r="M3" s="25"/>
    </row>
    <row r="4" spans="1:13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</row>
    <row r="5" spans="1:13" ht="36" customHeight="1" x14ac:dyDescent="0.25">
      <c r="A5" s="34" t="s">
        <v>7</v>
      </c>
      <c r="B5" s="34" t="s">
        <v>1</v>
      </c>
      <c r="C5" s="37" t="s">
        <v>0</v>
      </c>
      <c r="D5" s="40" t="s">
        <v>15</v>
      </c>
      <c r="E5" s="37" t="s">
        <v>9</v>
      </c>
      <c r="F5" s="27" t="s">
        <v>8</v>
      </c>
      <c r="G5" s="43" t="s">
        <v>10</v>
      </c>
      <c r="H5" s="44"/>
      <c r="I5" s="45" t="s">
        <v>2</v>
      </c>
      <c r="J5" s="46" t="s">
        <v>13</v>
      </c>
      <c r="K5" s="33" t="s">
        <v>3</v>
      </c>
      <c r="L5" s="33"/>
      <c r="M5" s="33"/>
    </row>
    <row r="6" spans="1:13" ht="15" customHeight="1" x14ac:dyDescent="0.25">
      <c r="A6" s="35"/>
      <c r="B6" s="35"/>
      <c r="C6" s="38"/>
      <c r="D6" s="41"/>
      <c r="E6" s="38"/>
      <c r="F6" s="28"/>
      <c r="G6" s="27" t="s">
        <v>11</v>
      </c>
      <c r="H6" s="30" t="s">
        <v>12</v>
      </c>
      <c r="I6" s="45"/>
      <c r="J6" s="47"/>
      <c r="K6" s="33" t="s">
        <v>4</v>
      </c>
      <c r="L6" s="33" t="s">
        <v>5</v>
      </c>
      <c r="M6" s="33" t="s">
        <v>6</v>
      </c>
    </row>
    <row r="7" spans="1:13" x14ac:dyDescent="0.25">
      <c r="A7" s="35"/>
      <c r="B7" s="35"/>
      <c r="C7" s="38"/>
      <c r="D7" s="41"/>
      <c r="E7" s="38"/>
      <c r="F7" s="28"/>
      <c r="G7" s="28"/>
      <c r="H7" s="31"/>
      <c r="I7" s="45"/>
      <c r="J7" s="47"/>
      <c r="K7" s="33"/>
      <c r="L7" s="33"/>
      <c r="M7" s="33"/>
    </row>
    <row r="8" spans="1:13" x14ac:dyDescent="0.25">
      <c r="A8" s="36"/>
      <c r="B8" s="36"/>
      <c r="C8" s="39"/>
      <c r="D8" s="42"/>
      <c r="E8" s="39"/>
      <c r="F8" s="29"/>
      <c r="G8" s="29"/>
      <c r="H8" s="32"/>
      <c r="I8" s="45"/>
      <c r="J8" s="48"/>
      <c r="K8" s="33"/>
      <c r="L8" s="33"/>
      <c r="M8" s="33"/>
    </row>
    <row r="9" spans="1:13" ht="84" x14ac:dyDescent="0.25">
      <c r="A9" s="50">
        <v>1</v>
      </c>
      <c r="B9" s="1" t="s">
        <v>16</v>
      </c>
      <c r="C9" s="6" t="s">
        <v>17</v>
      </c>
      <c r="D9" s="1" t="s">
        <v>18</v>
      </c>
      <c r="E9" s="6">
        <v>1013100008</v>
      </c>
      <c r="F9" s="5"/>
      <c r="G9" s="2">
        <v>1123859</v>
      </c>
      <c r="H9" s="3">
        <v>0</v>
      </c>
      <c r="I9" s="7"/>
      <c r="J9" s="33"/>
      <c r="K9" s="33"/>
      <c r="L9" s="4"/>
      <c r="M9" s="33"/>
    </row>
    <row r="10" spans="1:13" ht="52.9" customHeight="1" x14ac:dyDescent="0.25">
      <c r="A10" s="49"/>
      <c r="B10" s="55"/>
      <c r="C10" s="37"/>
      <c r="D10" s="1" t="s">
        <v>19</v>
      </c>
      <c r="E10" s="6">
        <v>1013100003</v>
      </c>
      <c r="F10" s="57"/>
      <c r="G10" s="2">
        <v>59930</v>
      </c>
      <c r="H10" s="3">
        <v>0</v>
      </c>
      <c r="I10" s="51"/>
      <c r="J10" s="27"/>
      <c r="K10" s="27"/>
      <c r="L10" s="53"/>
      <c r="M10" s="27"/>
    </row>
    <row r="11" spans="1:13" ht="48" customHeight="1" x14ac:dyDescent="0.25">
      <c r="A11" s="50"/>
      <c r="B11" s="56"/>
      <c r="C11" s="39"/>
      <c r="D11" s="1" t="s">
        <v>20</v>
      </c>
      <c r="E11" s="6">
        <v>1013100004</v>
      </c>
      <c r="F11" s="58"/>
      <c r="G11" s="2">
        <v>103106</v>
      </c>
      <c r="H11" s="3">
        <v>0</v>
      </c>
      <c r="I11" s="52"/>
      <c r="J11" s="29"/>
      <c r="K11" s="29"/>
      <c r="L11" s="54"/>
      <c r="M11" s="29"/>
    </row>
    <row r="12" spans="1:13" ht="27" customHeight="1" x14ac:dyDescent="0.25">
      <c r="A12" s="49"/>
      <c r="B12" s="55"/>
      <c r="C12" s="37"/>
      <c r="D12" s="1" t="s">
        <v>23</v>
      </c>
      <c r="E12" s="6">
        <v>1013100018</v>
      </c>
      <c r="F12" s="57"/>
      <c r="G12" s="2">
        <v>99454</v>
      </c>
      <c r="H12" s="3">
        <v>0</v>
      </c>
      <c r="I12" s="51"/>
      <c r="J12" s="65"/>
      <c r="K12" s="66"/>
      <c r="L12" s="66"/>
      <c r="M12" s="67"/>
    </row>
    <row r="13" spans="1:13" ht="27" customHeight="1" x14ac:dyDescent="0.25">
      <c r="A13" s="62"/>
      <c r="B13" s="61"/>
      <c r="C13" s="38"/>
      <c r="D13" s="1" t="s">
        <v>22</v>
      </c>
      <c r="E13" s="6">
        <v>1013100001</v>
      </c>
      <c r="F13" s="63"/>
      <c r="G13" s="2">
        <v>37720</v>
      </c>
      <c r="H13" s="3">
        <v>0</v>
      </c>
      <c r="I13" s="64"/>
      <c r="J13" s="68"/>
      <c r="K13" s="69"/>
      <c r="L13" s="69"/>
      <c r="M13" s="70"/>
    </row>
    <row r="14" spans="1:13" ht="27" customHeight="1" x14ac:dyDescent="0.25">
      <c r="A14" s="62"/>
      <c r="B14" s="61"/>
      <c r="C14" s="38"/>
      <c r="D14" s="1" t="s">
        <v>21</v>
      </c>
      <c r="E14" s="6">
        <v>1013100006</v>
      </c>
      <c r="F14" s="63"/>
      <c r="G14" s="2">
        <v>2287</v>
      </c>
      <c r="H14" s="3">
        <v>0</v>
      </c>
      <c r="I14" s="64"/>
      <c r="J14" s="68"/>
      <c r="K14" s="69"/>
      <c r="L14" s="69"/>
      <c r="M14" s="70"/>
    </row>
    <row r="15" spans="1:13" x14ac:dyDescent="0.25">
      <c r="A15" s="50"/>
      <c r="B15" s="56"/>
      <c r="C15" s="39"/>
      <c r="D15" s="1" t="s">
        <v>24</v>
      </c>
      <c r="E15" s="9">
        <v>1013100005</v>
      </c>
      <c r="F15" s="58"/>
      <c r="G15" s="2">
        <v>7012</v>
      </c>
      <c r="H15" s="2"/>
      <c r="I15" s="52"/>
      <c r="J15" s="71"/>
      <c r="K15" s="72"/>
      <c r="L15" s="72"/>
      <c r="M15" s="73"/>
    </row>
    <row r="16" spans="1:13" x14ac:dyDescent="0.25">
      <c r="A16" s="50"/>
      <c r="B16" s="56"/>
      <c r="C16" s="39" t="s">
        <v>127</v>
      </c>
      <c r="D16" s="1"/>
      <c r="E16" s="9"/>
      <c r="F16" s="58"/>
      <c r="G16" s="75">
        <f>SUM(G9:G15)</f>
        <v>1433368</v>
      </c>
      <c r="H16" s="2"/>
      <c r="I16" s="52"/>
      <c r="J16" s="71"/>
      <c r="K16" s="72"/>
      <c r="L16" s="72"/>
      <c r="M16" s="73"/>
    </row>
    <row r="17" spans="1:13" ht="72" x14ac:dyDescent="0.25">
      <c r="A17" s="50">
        <v>2</v>
      </c>
      <c r="B17" s="56" t="s">
        <v>25</v>
      </c>
      <c r="C17" s="39" t="s">
        <v>26</v>
      </c>
      <c r="D17" s="1" t="s">
        <v>27</v>
      </c>
      <c r="E17" s="9">
        <v>1013100012</v>
      </c>
      <c r="F17" s="58"/>
      <c r="G17" s="2">
        <v>6708716</v>
      </c>
      <c r="H17" s="2"/>
      <c r="I17" s="52"/>
      <c r="J17" s="71"/>
      <c r="K17" s="72"/>
      <c r="L17" s="72"/>
      <c r="M17" s="73"/>
    </row>
    <row r="18" spans="1:13" ht="24" x14ac:dyDescent="0.25">
      <c r="A18" s="50"/>
      <c r="B18" s="56"/>
      <c r="C18" s="39"/>
      <c r="D18" s="1" t="s">
        <v>28</v>
      </c>
      <c r="E18" s="9">
        <v>1013100003</v>
      </c>
      <c r="F18" s="58"/>
      <c r="G18" s="2">
        <v>184633</v>
      </c>
      <c r="H18" s="2"/>
      <c r="I18" s="52"/>
      <c r="J18" s="71"/>
      <c r="K18" s="72"/>
      <c r="L18" s="72"/>
      <c r="M18" s="73"/>
    </row>
    <row r="19" spans="1:13" ht="48" x14ac:dyDescent="0.25">
      <c r="A19" s="50"/>
      <c r="B19" s="56"/>
      <c r="C19" s="39"/>
      <c r="D19" s="1" t="s">
        <v>29</v>
      </c>
      <c r="E19" s="9">
        <v>1013100011</v>
      </c>
      <c r="F19" s="58"/>
      <c r="G19" s="2">
        <v>551071</v>
      </c>
      <c r="H19" s="2"/>
      <c r="I19" s="52"/>
      <c r="J19" s="71"/>
      <c r="K19" s="72"/>
      <c r="L19" s="72"/>
      <c r="M19" s="73"/>
    </row>
    <row r="20" spans="1:13" ht="24" x14ac:dyDescent="0.25">
      <c r="A20" s="50"/>
      <c r="B20" s="56"/>
      <c r="C20" s="39"/>
      <c r="D20" s="1" t="s">
        <v>30</v>
      </c>
      <c r="E20" s="9">
        <v>1013100006</v>
      </c>
      <c r="F20" s="58"/>
      <c r="G20" s="2">
        <v>24906</v>
      </c>
      <c r="H20" s="2"/>
      <c r="I20" s="52"/>
      <c r="J20" s="71"/>
      <c r="K20" s="72"/>
      <c r="L20" s="72"/>
      <c r="M20" s="73"/>
    </row>
    <row r="21" spans="1:13" ht="24" x14ac:dyDescent="0.25">
      <c r="A21" s="50"/>
      <c r="B21" s="56"/>
      <c r="C21" s="39"/>
      <c r="D21" s="1" t="s">
        <v>32</v>
      </c>
      <c r="E21" s="9">
        <v>1013100013</v>
      </c>
      <c r="F21" s="58"/>
      <c r="G21" s="2">
        <v>345882</v>
      </c>
      <c r="H21" s="2"/>
      <c r="I21" s="52"/>
      <c r="J21" s="71"/>
      <c r="K21" s="72"/>
      <c r="L21" s="72"/>
      <c r="M21" s="73"/>
    </row>
    <row r="22" spans="1:13" ht="24" x14ac:dyDescent="0.25">
      <c r="A22" s="50"/>
      <c r="B22" s="56"/>
      <c r="C22" s="39"/>
      <c r="D22" s="1" t="s">
        <v>31</v>
      </c>
      <c r="E22" s="9">
        <v>1013100008</v>
      </c>
      <c r="F22" s="58"/>
      <c r="G22" s="2">
        <v>27370</v>
      </c>
      <c r="H22" s="2"/>
      <c r="I22" s="52"/>
      <c r="J22" s="71"/>
      <c r="K22" s="72"/>
      <c r="L22" s="72"/>
      <c r="M22" s="73"/>
    </row>
    <row r="23" spans="1:13" x14ac:dyDescent="0.25">
      <c r="A23" s="50"/>
      <c r="B23" s="56"/>
      <c r="C23" s="39" t="s">
        <v>127</v>
      </c>
      <c r="D23" s="1"/>
      <c r="E23" s="9"/>
      <c r="F23" s="58"/>
      <c r="G23" s="75">
        <f>SUM(G17:G22)</f>
        <v>7842578</v>
      </c>
      <c r="H23" s="2"/>
      <c r="I23" s="52"/>
      <c r="J23" s="71"/>
      <c r="K23" s="72"/>
      <c r="L23" s="72"/>
      <c r="M23" s="73"/>
    </row>
    <row r="24" spans="1:13" ht="72" x14ac:dyDescent="0.25">
      <c r="A24" s="50">
        <v>3</v>
      </c>
      <c r="B24" s="56" t="s">
        <v>33</v>
      </c>
      <c r="C24" s="39" t="s">
        <v>34</v>
      </c>
      <c r="D24" s="1" t="s">
        <v>35</v>
      </c>
      <c r="E24" s="9">
        <v>1013100055</v>
      </c>
      <c r="F24" s="58"/>
      <c r="G24" s="75">
        <v>339771</v>
      </c>
      <c r="H24" s="2"/>
      <c r="I24" s="52"/>
      <c r="J24" s="71"/>
      <c r="K24" s="72"/>
      <c r="L24" s="72"/>
      <c r="M24" s="73"/>
    </row>
    <row r="25" spans="1:13" ht="24" x14ac:dyDescent="0.25">
      <c r="A25" s="50"/>
      <c r="B25" s="56"/>
      <c r="C25" s="39"/>
      <c r="D25" s="1" t="s">
        <v>36</v>
      </c>
      <c r="E25" s="9">
        <v>1013100009</v>
      </c>
      <c r="F25" s="58"/>
      <c r="G25" s="75">
        <v>41720</v>
      </c>
      <c r="H25" s="2"/>
      <c r="I25" s="52"/>
      <c r="J25" s="71"/>
      <c r="K25" s="72"/>
      <c r="L25" s="72"/>
      <c r="M25" s="73"/>
    </row>
    <row r="26" spans="1:13" x14ac:dyDescent="0.25">
      <c r="A26" s="50"/>
      <c r="B26" s="56"/>
      <c r="C26" s="39"/>
      <c r="D26" s="1" t="s">
        <v>37</v>
      </c>
      <c r="E26" s="9">
        <v>1013100007</v>
      </c>
      <c r="F26" s="58"/>
      <c r="G26" s="75">
        <v>5960</v>
      </c>
      <c r="H26" s="2"/>
      <c r="I26" s="52"/>
      <c r="J26" s="71"/>
      <c r="K26" s="72"/>
      <c r="L26" s="72"/>
      <c r="M26" s="73"/>
    </row>
    <row r="27" spans="1:13" ht="24" x14ac:dyDescent="0.25">
      <c r="A27" s="50"/>
      <c r="B27" s="56"/>
      <c r="C27" s="39"/>
      <c r="D27" s="1" t="s">
        <v>38</v>
      </c>
      <c r="E27" s="9">
        <v>1013100006</v>
      </c>
      <c r="F27" s="58"/>
      <c r="G27" s="75">
        <v>55422</v>
      </c>
      <c r="H27" s="2"/>
      <c r="I27" s="52"/>
      <c r="J27" s="71"/>
      <c r="K27" s="72"/>
      <c r="L27" s="72"/>
      <c r="M27" s="73"/>
    </row>
    <row r="28" spans="1:13" ht="24" x14ac:dyDescent="0.25">
      <c r="A28" s="50"/>
      <c r="B28" s="56"/>
      <c r="C28" s="39"/>
      <c r="D28" s="1" t="s">
        <v>39</v>
      </c>
      <c r="E28" s="9">
        <v>1013100003</v>
      </c>
      <c r="F28" s="58"/>
      <c r="G28" s="75">
        <v>101620</v>
      </c>
      <c r="H28" s="2"/>
      <c r="I28" s="52"/>
      <c r="J28" s="71"/>
      <c r="K28" s="72"/>
      <c r="L28" s="72"/>
      <c r="M28" s="73"/>
    </row>
    <row r="29" spans="1:13" ht="24" x14ac:dyDescent="0.25">
      <c r="A29" s="50"/>
      <c r="B29" s="56"/>
      <c r="C29" s="39"/>
      <c r="D29" s="1" t="s">
        <v>40</v>
      </c>
      <c r="E29" s="9">
        <v>1013100005</v>
      </c>
      <c r="F29" s="58"/>
      <c r="G29" s="75">
        <v>6756</v>
      </c>
      <c r="H29" s="2"/>
      <c r="I29" s="52"/>
      <c r="J29" s="71"/>
      <c r="K29" s="72"/>
      <c r="L29" s="72"/>
      <c r="M29" s="73"/>
    </row>
    <row r="30" spans="1:13" x14ac:dyDescent="0.25">
      <c r="A30" s="50"/>
      <c r="B30" s="56"/>
      <c r="C30" s="39" t="s">
        <v>127</v>
      </c>
      <c r="D30" s="1"/>
      <c r="E30" s="9"/>
      <c r="F30" s="58"/>
      <c r="G30" s="75">
        <f>SUM(G24:G29)</f>
        <v>551249</v>
      </c>
      <c r="H30" s="2"/>
      <c r="I30" s="52"/>
      <c r="J30" s="71"/>
      <c r="K30" s="72"/>
      <c r="L30" s="72"/>
      <c r="M30" s="73"/>
    </row>
    <row r="31" spans="1:13" ht="60" x14ac:dyDescent="0.25">
      <c r="A31" s="50">
        <v>4</v>
      </c>
      <c r="B31" s="56" t="s">
        <v>41</v>
      </c>
      <c r="C31" s="39" t="s">
        <v>42</v>
      </c>
      <c r="D31" s="1" t="s">
        <v>43</v>
      </c>
      <c r="E31" s="9">
        <v>1013100004</v>
      </c>
      <c r="F31" s="58"/>
      <c r="G31" s="2">
        <v>978504</v>
      </c>
      <c r="H31" s="2"/>
      <c r="I31" s="52"/>
      <c r="J31" s="71"/>
      <c r="K31" s="72"/>
      <c r="L31" s="72"/>
      <c r="M31" s="73"/>
    </row>
    <row r="32" spans="1:13" ht="24" x14ac:dyDescent="0.25">
      <c r="A32" s="50"/>
      <c r="B32" s="56"/>
      <c r="C32" s="39"/>
      <c r="D32" s="1" t="s">
        <v>44</v>
      </c>
      <c r="E32" s="9">
        <v>1013100011</v>
      </c>
      <c r="F32" s="58"/>
      <c r="G32" s="2">
        <v>13827</v>
      </c>
      <c r="H32" s="2"/>
      <c r="I32" s="52"/>
      <c r="J32" s="71"/>
      <c r="K32" s="72"/>
      <c r="L32" s="72"/>
      <c r="M32" s="73"/>
    </row>
    <row r="33" spans="1:13" x14ac:dyDescent="0.25">
      <c r="A33" s="50"/>
      <c r="B33" s="56"/>
      <c r="C33" s="39" t="s">
        <v>127</v>
      </c>
      <c r="D33" s="1"/>
      <c r="E33" s="9"/>
      <c r="F33" s="58"/>
      <c r="G33" s="75">
        <f>SUM(G31:G32)</f>
        <v>992331</v>
      </c>
      <c r="H33" s="2"/>
      <c r="I33" s="52"/>
      <c r="J33" s="71"/>
      <c r="K33" s="72"/>
      <c r="L33" s="72"/>
      <c r="M33" s="73"/>
    </row>
    <row r="34" spans="1:13" ht="84" x14ac:dyDescent="0.25">
      <c r="A34" s="50">
        <v>5</v>
      </c>
      <c r="B34" s="56" t="s">
        <v>45</v>
      </c>
      <c r="C34" s="39" t="s">
        <v>46</v>
      </c>
      <c r="D34" s="1" t="s">
        <v>47</v>
      </c>
      <c r="E34" s="9">
        <v>1013100003</v>
      </c>
      <c r="F34" s="58"/>
      <c r="G34" s="2">
        <v>596606</v>
      </c>
      <c r="H34" s="2"/>
      <c r="I34" s="52"/>
      <c r="J34" s="71"/>
      <c r="K34" s="72"/>
      <c r="L34" s="72"/>
      <c r="M34" s="73"/>
    </row>
    <row r="35" spans="1:13" ht="24" x14ac:dyDescent="0.25">
      <c r="A35" s="50"/>
      <c r="B35" s="56"/>
      <c r="C35" s="39"/>
      <c r="D35" s="1" t="s">
        <v>48</v>
      </c>
      <c r="E35" s="9">
        <v>1013100004</v>
      </c>
      <c r="F35" s="58"/>
      <c r="G35" s="2">
        <v>59592</v>
      </c>
      <c r="H35" s="2"/>
      <c r="I35" s="52"/>
      <c r="J35" s="71"/>
      <c r="K35" s="72"/>
      <c r="L35" s="72"/>
      <c r="M35" s="73"/>
    </row>
    <row r="36" spans="1:13" ht="36" x14ac:dyDescent="0.25">
      <c r="A36" s="50"/>
      <c r="B36" s="56"/>
      <c r="C36" s="39"/>
      <c r="D36" s="1" t="s">
        <v>49</v>
      </c>
      <c r="E36" s="9">
        <v>1013100001</v>
      </c>
      <c r="F36" s="58"/>
      <c r="G36" s="2">
        <v>40883</v>
      </c>
      <c r="H36" s="2"/>
      <c r="I36" s="52"/>
      <c r="J36" s="71"/>
      <c r="K36" s="72"/>
      <c r="L36" s="72"/>
      <c r="M36" s="73"/>
    </row>
    <row r="37" spans="1:13" x14ac:dyDescent="0.25">
      <c r="A37" s="50"/>
      <c r="B37" s="56"/>
      <c r="C37" s="39"/>
      <c r="D37" s="1" t="s">
        <v>50</v>
      </c>
      <c r="E37" s="9">
        <v>1013100001</v>
      </c>
      <c r="F37" s="58"/>
      <c r="G37" s="2">
        <v>23969</v>
      </c>
      <c r="H37" s="2"/>
      <c r="I37" s="52"/>
      <c r="J37" s="71"/>
      <c r="K37" s="72"/>
      <c r="L37" s="72"/>
      <c r="M37" s="73"/>
    </row>
    <row r="38" spans="1:13" x14ac:dyDescent="0.25">
      <c r="A38" s="50"/>
      <c r="B38" s="56"/>
      <c r="C38" s="39" t="s">
        <v>127</v>
      </c>
      <c r="D38" s="1"/>
      <c r="E38" s="9"/>
      <c r="F38" s="58"/>
      <c r="G38" s="75">
        <f>SUM(G34:G37)</f>
        <v>721050</v>
      </c>
      <c r="H38" s="2"/>
      <c r="I38" s="52"/>
      <c r="J38" s="71"/>
      <c r="K38" s="72"/>
      <c r="L38" s="72"/>
      <c r="M38" s="73"/>
    </row>
    <row r="39" spans="1:13" ht="72" x14ac:dyDescent="0.25">
      <c r="A39" s="50">
        <v>6</v>
      </c>
      <c r="B39" s="56" t="s">
        <v>51</v>
      </c>
      <c r="C39" s="39" t="s">
        <v>52</v>
      </c>
      <c r="D39" s="1" t="s">
        <v>53</v>
      </c>
      <c r="E39" s="9">
        <v>1013100001</v>
      </c>
      <c r="F39" s="58"/>
      <c r="G39" s="2">
        <v>736083</v>
      </c>
      <c r="H39" s="2"/>
      <c r="I39" s="52"/>
      <c r="J39" s="71"/>
      <c r="K39" s="72"/>
      <c r="L39" s="72"/>
      <c r="M39" s="73"/>
    </row>
    <row r="40" spans="1:13" x14ac:dyDescent="0.25">
      <c r="A40" s="50"/>
      <c r="B40" s="56"/>
      <c r="C40" s="39"/>
      <c r="D40" s="1" t="s">
        <v>54</v>
      </c>
      <c r="E40" s="9">
        <v>1013100002</v>
      </c>
      <c r="F40" s="58"/>
      <c r="G40" s="2">
        <v>28870</v>
      </c>
      <c r="H40" s="2"/>
      <c r="I40" s="52"/>
      <c r="J40" s="71"/>
      <c r="K40" s="72"/>
      <c r="L40" s="72"/>
      <c r="M40" s="73"/>
    </row>
    <row r="41" spans="1:13" x14ac:dyDescent="0.25">
      <c r="A41" s="50"/>
      <c r="B41" s="56"/>
      <c r="C41" s="39" t="s">
        <v>127</v>
      </c>
      <c r="D41" s="1"/>
      <c r="E41" s="9"/>
      <c r="F41" s="58"/>
      <c r="G41" s="75">
        <f>SUM(G39:G40)</f>
        <v>764953</v>
      </c>
      <c r="H41" s="2"/>
      <c r="I41" s="52"/>
      <c r="J41" s="71"/>
      <c r="K41" s="72"/>
      <c r="L41" s="72"/>
      <c r="M41" s="73"/>
    </row>
    <row r="42" spans="1:13" ht="72" x14ac:dyDescent="0.25">
      <c r="A42" s="50"/>
      <c r="B42" s="56" t="s">
        <v>62</v>
      </c>
      <c r="C42" s="39" t="s">
        <v>57</v>
      </c>
      <c r="D42" s="1" t="s">
        <v>58</v>
      </c>
      <c r="E42" s="9">
        <v>1013100001</v>
      </c>
      <c r="F42" s="58"/>
      <c r="G42" s="2">
        <v>745000</v>
      </c>
      <c r="H42" s="2"/>
      <c r="I42" s="52"/>
      <c r="J42" s="71"/>
      <c r="K42" s="72"/>
      <c r="L42" s="72"/>
      <c r="M42" s="73"/>
    </row>
    <row r="43" spans="1:13" x14ac:dyDescent="0.25">
      <c r="A43" s="50"/>
      <c r="B43" s="56"/>
      <c r="C43" s="39"/>
      <c r="D43" s="1" t="s">
        <v>59</v>
      </c>
      <c r="E43" s="9">
        <v>1013100003</v>
      </c>
      <c r="F43" s="58"/>
      <c r="G43" s="2">
        <v>45987</v>
      </c>
      <c r="H43" s="2"/>
      <c r="I43" s="52"/>
      <c r="J43" s="71"/>
      <c r="K43" s="72"/>
      <c r="L43" s="72"/>
      <c r="M43" s="73"/>
    </row>
    <row r="44" spans="1:13" x14ac:dyDescent="0.25">
      <c r="A44" s="50"/>
      <c r="B44" s="56"/>
      <c r="C44" s="39"/>
      <c r="D44" s="1" t="s">
        <v>60</v>
      </c>
      <c r="E44" s="9">
        <v>1013100002</v>
      </c>
      <c r="F44" s="58"/>
      <c r="G44" s="2">
        <v>12516</v>
      </c>
      <c r="H44" s="2"/>
      <c r="I44" s="52"/>
      <c r="J44" s="71"/>
      <c r="K44" s="72"/>
      <c r="L44" s="72"/>
      <c r="M44" s="73"/>
    </row>
    <row r="45" spans="1:13" x14ac:dyDescent="0.25">
      <c r="A45" s="50"/>
      <c r="B45" s="56"/>
      <c r="C45" s="39" t="s">
        <v>127</v>
      </c>
      <c r="D45" s="1"/>
      <c r="E45" s="9"/>
      <c r="F45" s="58"/>
      <c r="G45" s="75">
        <f>SUM(G42:G44)</f>
        <v>803503</v>
      </c>
      <c r="H45" s="2"/>
      <c r="I45" s="52"/>
      <c r="J45" s="71"/>
      <c r="K45" s="72"/>
      <c r="L45" s="72"/>
      <c r="M45" s="73"/>
    </row>
    <row r="46" spans="1:13" ht="60" x14ac:dyDescent="0.25">
      <c r="A46" s="50"/>
      <c r="B46" s="56" t="s">
        <v>61</v>
      </c>
      <c r="C46" s="39" t="s">
        <v>63</v>
      </c>
      <c r="D46" s="1" t="s">
        <v>64</v>
      </c>
      <c r="E46" s="9">
        <v>1013100001</v>
      </c>
      <c r="F46" s="58"/>
      <c r="G46" s="2">
        <v>242824</v>
      </c>
      <c r="H46" s="2"/>
      <c r="I46" s="52"/>
      <c r="J46" s="71"/>
      <c r="K46" s="72"/>
      <c r="L46" s="72"/>
      <c r="M46" s="73"/>
    </row>
    <row r="47" spans="1:13" x14ac:dyDescent="0.25">
      <c r="A47" s="50"/>
      <c r="B47" s="56"/>
      <c r="C47" s="39" t="s">
        <v>127</v>
      </c>
      <c r="D47" s="1"/>
      <c r="E47" s="9"/>
      <c r="F47" s="58"/>
      <c r="G47" s="75">
        <f>SUM(G46)</f>
        <v>242824</v>
      </c>
      <c r="H47" s="2"/>
      <c r="I47" s="52"/>
      <c r="J47" s="71"/>
      <c r="K47" s="72"/>
      <c r="L47" s="72"/>
      <c r="M47" s="73"/>
    </row>
    <row r="48" spans="1:13" ht="72" x14ac:dyDescent="0.25">
      <c r="A48" s="50"/>
      <c r="B48" s="56" t="s">
        <v>65</v>
      </c>
      <c r="C48" s="39" t="s">
        <v>66</v>
      </c>
      <c r="D48" s="1" t="s">
        <v>67</v>
      </c>
      <c r="E48" s="9">
        <v>1013100012</v>
      </c>
      <c r="F48" s="58"/>
      <c r="G48" s="2">
        <v>377324</v>
      </c>
      <c r="H48" s="2"/>
      <c r="I48" s="52"/>
      <c r="J48" s="71"/>
      <c r="K48" s="72"/>
      <c r="L48" s="72"/>
      <c r="M48" s="73"/>
    </row>
    <row r="49" spans="1:13" ht="24" x14ac:dyDescent="0.25">
      <c r="A49" s="50"/>
      <c r="B49" s="56"/>
      <c r="C49" s="39"/>
      <c r="D49" s="1" t="s">
        <v>68</v>
      </c>
      <c r="E49" s="9">
        <v>1013100001</v>
      </c>
      <c r="F49" s="58"/>
      <c r="G49" s="2">
        <v>93711</v>
      </c>
      <c r="H49" s="2"/>
      <c r="I49" s="52"/>
      <c r="J49" s="71"/>
      <c r="K49" s="72"/>
      <c r="L49" s="72"/>
      <c r="M49" s="73"/>
    </row>
    <row r="50" spans="1:13" ht="24" x14ac:dyDescent="0.25">
      <c r="A50" s="50"/>
      <c r="B50" s="56"/>
      <c r="C50" s="39"/>
      <c r="D50" s="1" t="s">
        <v>69</v>
      </c>
      <c r="E50" s="9">
        <v>1013100009</v>
      </c>
      <c r="F50" s="58"/>
      <c r="G50" s="2">
        <v>7966</v>
      </c>
      <c r="H50" s="2"/>
      <c r="I50" s="52"/>
      <c r="J50" s="71"/>
      <c r="K50" s="72"/>
      <c r="L50" s="72"/>
      <c r="M50" s="73"/>
    </row>
    <row r="51" spans="1:13" x14ac:dyDescent="0.25">
      <c r="A51" s="50"/>
      <c r="B51" s="56"/>
      <c r="C51" s="39"/>
      <c r="D51" s="1" t="s">
        <v>106</v>
      </c>
      <c r="E51" s="9">
        <v>1013100007</v>
      </c>
      <c r="F51" s="58"/>
      <c r="G51" s="2">
        <v>2600</v>
      </c>
      <c r="H51" s="2"/>
      <c r="I51" s="52"/>
      <c r="J51" s="71"/>
      <c r="K51" s="72"/>
      <c r="L51" s="72"/>
      <c r="M51" s="73"/>
    </row>
    <row r="52" spans="1:13" x14ac:dyDescent="0.25">
      <c r="A52" s="50"/>
      <c r="B52" s="56"/>
      <c r="C52" s="39"/>
      <c r="D52" s="1" t="s">
        <v>123</v>
      </c>
      <c r="E52" s="9">
        <v>1013100006</v>
      </c>
      <c r="F52" s="58"/>
      <c r="G52" s="2">
        <v>13024</v>
      </c>
      <c r="H52" s="2"/>
      <c r="I52" s="52"/>
      <c r="J52" s="71"/>
      <c r="K52" s="72"/>
      <c r="L52" s="72"/>
      <c r="M52" s="73"/>
    </row>
    <row r="53" spans="1:13" ht="24" x14ac:dyDescent="0.25">
      <c r="A53" s="50"/>
      <c r="B53" s="56"/>
      <c r="C53" s="39"/>
      <c r="D53" s="1" t="s">
        <v>70</v>
      </c>
      <c r="E53" s="9">
        <v>1013100006</v>
      </c>
      <c r="F53" s="58"/>
      <c r="G53" s="2">
        <v>40656</v>
      </c>
      <c r="H53" s="2"/>
      <c r="I53" s="52"/>
      <c r="J53" s="71"/>
      <c r="K53" s="72"/>
      <c r="L53" s="72"/>
      <c r="M53" s="73"/>
    </row>
    <row r="54" spans="1:13" x14ac:dyDescent="0.25">
      <c r="A54" s="50"/>
      <c r="B54" s="56"/>
      <c r="C54" s="39" t="s">
        <v>127</v>
      </c>
      <c r="D54" s="1"/>
      <c r="E54" s="9"/>
      <c r="F54" s="58"/>
      <c r="G54" s="75">
        <f>SUM(G48:G53)</f>
        <v>535281</v>
      </c>
      <c r="H54" s="2"/>
      <c r="I54" s="52"/>
      <c r="J54" s="71"/>
      <c r="K54" s="72"/>
      <c r="L54" s="72"/>
      <c r="M54" s="73"/>
    </row>
    <row r="55" spans="1:13" ht="72" x14ac:dyDescent="0.25">
      <c r="A55" s="50"/>
      <c r="B55" s="56" t="s">
        <v>71</v>
      </c>
      <c r="C55" s="39" t="s">
        <v>72</v>
      </c>
      <c r="D55" s="1" t="s">
        <v>73</v>
      </c>
      <c r="E55" s="9">
        <v>1013100004</v>
      </c>
      <c r="F55" s="58"/>
      <c r="G55" s="2">
        <v>33313</v>
      </c>
      <c r="H55" s="2"/>
      <c r="I55" s="52"/>
      <c r="J55" s="71"/>
      <c r="K55" s="72"/>
      <c r="L55" s="72"/>
      <c r="M55" s="73"/>
    </row>
    <row r="56" spans="1:13" ht="24" x14ac:dyDescent="0.25">
      <c r="A56" s="50"/>
      <c r="B56" s="56"/>
      <c r="C56" s="39"/>
      <c r="D56" s="1" t="s">
        <v>74</v>
      </c>
      <c r="E56" s="9">
        <v>1013100003</v>
      </c>
      <c r="F56" s="58"/>
      <c r="G56" s="2">
        <v>1173</v>
      </c>
      <c r="H56" s="2"/>
      <c r="I56" s="52"/>
      <c r="J56" s="71"/>
      <c r="K56" s="72"/>
      <c r="L56" s="72"/>
      <c r="M56" s="73"/>
    </row>
    <row r="57" spans="1:13" x14ac:dyDescent="0.25">
      <c r="A57" s="50"/>
      <c r="B57" s="56"/>
      <c r="C57" s="39"/>
      <c r="D57" s="1" t="s">
        <v>75</v>
      </c>
      <c r="E57" s="9">
        <v>1013100001</v>
      </c>
      <c r="F57" s="58"/>
      <c r="G57" s="2">
        <v>33020</v>
      </c>
      <c r="H57" s="2"/>
      <c r="I57" s="52"/>
      <c r="J57" s="71"/>
      <c r="K57" s="72"/>
      <c r="L57" s="72"/>
      <c r="M57" s="73"/>
    </row>
    <row r="58" spans="1:13" ht="24" x14ac:dyDescent="0.25">
      <c r="A58" s="50"/>
      <c r="B58" s="56"/>
      <c r="C58" s="39"/>
      <c r="D58" s="1" t="s">
        <v>76</v>
      </c>
      <c r="E58" s="9">
        <v>1013100002</v>
      </c>
      <c r="F58" s="58"/>
      <c r="G58" s="2">
        <v>11722</v>
      </c>
      <c r="H58" s="2"/>
      <c r="I58" s="52"/>
      <c r="J58" s="71"/>
      <c r="K58" s="72"/>
      <c r="L58" s="72"/>
      <c r="M58" s="73"/>
    </row>
    <row r="59" spans="1:13" x14ac:dyDescent="0.25">
      <c r="A59" s="50"/>
      <c r="B59" s="56"/>
      <c r="C59" s="39" t="s">
        <v>127</v>
      </c>
      <c r="D59" s="1"/>
      <c r="E59" s="9"/>
      <c r="F59" s="58"/>
      <c r="G59" s="75">
        <f>SUM(G55:G58)</f>
        <v>79228</v>
      </c>
      <c r="H59" s="2"/>
      <c r="I59" s="52"/>
      <c r="J59" s="71"/>
      <c r="K59" s="72"/>
      <c r="L59" s="72"/>
      <c r="M59" s="73"/>
    </row>
    <row r="60" spans="1:13" ht="72" x14ac:dyDescent="0.25">
      <c r="A60" s="50"/>
      <c r="B60" s="56" t="s">
        <v>77</v>
      </c>
      <c r="C60" s="39" t="s">
        <v>78</v>
      </c>
      <c r="D60" s="1" t="s">
        <v>79</v>
      </c>
      <c r="E60" s="9">
        <v>1013100004</v>
      </c>
      <c r="F60" s="58"/>
      <c r="G60" s="2">
        <v>91649</v>
      </c>
      <c r="H60" s="2"/>
      <c r="I60" s="52"/>
      <c r="J60" s="71"/>
      <c r="K60" s="72"/>
      <c r="L60" s="72"/>
      <c r="M60" s="73"/>
    </row>
    <row r="61" spans="1:13" x14ac:dyDescent="0.25">
      <c r="A61" s="50"/>
      <c r="B61" s="56"/>
      <c r="C61" s="39"/>
      <c r="D61" s="1" t="s">
        <v>80</v>
      </c>
      <c r="E61" s="9">
        <v>1013100008</v>
      </c>
      <c r="F61" s="58"/>
      <c r="G61" s="2">
        <v>70993</v>
      </c>
      <c r="H61" s="2"/>
      <c r="I61" s="52"/>
      <c r="J61" s="71"/>
      <c r="K61" s="72"/>
      <c r="L61" s="72"/>
      <c r="M61" s="73"/>
    </row>
    <row r="62" spans="1:13" ht="24" x14ac:dyDescent="0.25">
      <c r="A62" s="50"/>
      <c r="B62" s="56"/>
      <c r="C62" s="39"/>
      <c r="D62" s="1" t="s">
        <v>81</v>
      </c>
      <c r="E62" s="9">
        <v>1013100007</v>
      </c>
      <c r="F62" s="58"/>
      <c r="G62" s="2">
        <v>9059</v>
      </c>
      <c r="H62" s="2"/>
      <c r="I62" s="52"/>
      <c r="J62" s="71"/>
      <c r="K62" s="72"/>
      <c r="L62" s="72"/>
      <c r="M62" s="73"/>
    </row>
    <row r="63" spans="1:13" x14ac:dyDescent="0.25">
      <c r="A63" s="50"/>
      <c r="B63" s="56"/>
      <c r="C63" s="39" t="s">
        <v>127</v>
      </c>
      <c r="D63" s="1"/>
      <c r="E63" s="9"/>
      <c r="F63" s="58"/>
      <c r="G63" s="75">
        <f>SUM(G60:G62)</f>
        <v>171701</v>
      </c>
      <c r="H63" s="2"/>
      <c r="I63" s="52"/>
      <c r="J63" s="71"/>
      <c r="K63" s="72"/>
      <c r="L63" s="72"/>
      <c r="M63" s="73"/>
    </row>
    <row r="64" spans="1:13" ht="96" x14ac:dyDescent="0.25">
      <c r="A64" s="50"/>
      <c r="B64" s="56" t="s">
        <v>124</v>
      </c>
      <c r="C64" s="39" t="s">
        <v>125</v>
      </c>
      <c r="D64" s="1" t="s">
        <v>82</v>
      </c>
      <c r="E64" s="9">
        <v>1013100006</v>
      </c>
      <c r="F64" s="58"/>
      <c r="G64" s="2">
        <v>4176</v>
      </c>
      <c r="H64" s="2"/>
      <c r="I64" s="52"/>
      <c r="J64" s="71"/>
      <c r="K64" s="72"/>
      <c r="L64" s="72"/>
      <c r="M64" s="73"/>
    </row>
    <row r="65" spans="1:13" ht="24" x14ac:dyDescent="0.25">
      <c r="A65" s="50"/>
      <c r="B65" s="56"/>
      <c r="C65" s="39"/>
      <c r="D65" s="1" t="s">
        <v>83</v>
      </c>
      <c r="E65" s="9">
        <v>1013100002</v>
      </c>
      <c r="F65" s="58"/>
      <c r="G65" s="2">
        <v>8010</v>
      </c>
      <c r="H65" s="2"/>
      <c r="I65" s="52"/>
      <c r="J65" s="71"/>
      <c r="K65" s="72"/>
      <c r="L65" s="72"/>
      <c r="M65" s="73"/>
    </row>
    <row r="66" spans="1:13" ht="24" x14ac:dyDescent="0.25">
      <c r="A66" s="50"/>
      <c r="B66" s="56"/>
      <c r="C66" s="39"/>
      <c r="D66" s="1" t="s">
        <v>84</v>
      </c>
      <c r="E66" s="9">
        <v>1013100001</v>
      </c>
      <c r="F66" s="58"/>
      <c r="G66" s="2">
        <v>17880</v>
      </c>
      <c r="H66" s="2"/>
      <c r="I66" s="52"/>
      <c r="J66" s="71"/>
      <c r="K66" s="72"/>
      <c r="L66" s="72"/>
      <c r="M66" s="73"/>
    </row>
    <row r="67" spans="1:13" x14ac:dyDescent="0.25">
      <c r="A67" s="50"/>
      <c r="B67" s="56"/>
      <c r="C67" s="39"/>
      <c r="D67" s="1" t="s">
        <v>126</v>
      </c>
      <c r="E67" s="9">
        <v>1013100005</v>
      </c>
      <c r="F67" s="58"/>
      <c r="G67" s="2">
        <v>649686</v>
      </c>
      <c r="H67" s="2"/>
      <c r="I67" s="52"/>
      <c r="J67" s="71"/>
      <c r="K67" s="72"/>
      <c r="L67" s="72"/>
      <c r="M67" s="73"/>
    </row>
    <row r="68" spans="1:13" x14ac:dyDescent="0.25">
      <c r="A68" s="50"/>
      <c r="B68" s="56"/>
      <c r="C68" s="39" t="s">
        <v>127</v>
      </c>
      <c r="D68" s="1"/>
      <c r="E68" s="9"/>
      <c r="F68" s="58"/>
      <c r="G68" s="75">
        <f>SUM(G64:G67)</f>
        <v>679752</v>
      </c>
      <c r="H68" s="2"/>
      <c r="I68" s="52"/>
      <c r="J68" s="71"/>
      <c r="K68" s="72"/>
      <c r="L68" s="72"/>
      <c r="M68" s="73"/>
    </row>
    <row r="69" spans="1:13" ht="72" x14ac:dyDescent="0.25">
      <c r="A69" s="50"/>
      <c r="B69" s="56" t="s">
        <v>85</v>
      </c>
      <c r="C69" s="39" t="s">
        <v>86</v>
      </c>
      <c r="D69" s="1" t="s">
        <v>87</v>
      </c>
      <c r="E69" s="9">
        <v>1013100001</v>
      </c>
      <c r="F69" s="58"/>
      <c r="G69" s="2">
        <v>173099</v>
      </c>
      <c r="H69" s="2"/>
      <c r="I69" s="52"/>
      <c r="J69" s="71"/>
      <c r="K69" s="72"/>
      <c r="L69" s="72"/>
      <c r="M69" s="73"/>
    </row>
    <row r="70" spans="1:13" ht="24" x14ac:dyDescent="0.25">
      <c r="A70" s="50"/>
      <c r="B70" s="56"/>
      <c r="C70" s="39"/>
      <c r="D70" s="1" t="s">
        <v>88</v>
      </c>
      <c r="E70" s="9">
        <v>1013100003</v>
      </c>
      <c r="F70" s="58"/>
      <c r="G70" s="2">
        <v>35496</v>
      </c>
      <c r="H70" s="2"/>
      <c r="I70" s="52"/>
      <c r="J70" s="71"/>
      <c r="K70" s="72"/>
      <c r="L70" s="72"/>
      <c r="M70" s="73"/>
    </row>
    <row r="71" spans="1:13" ht="24" x14ac:dyDescent="0.25">
      <c r="A71" s="50"/>
      <c r="B71" s="56"/>
      <c r="C71" s="39"/>
      <c r="D71" s="1" t="s">
        <v>89</v>
      </c>
      <c r="E71" s="9">
        <v>1013100004</v>
      </c>
      <c r="F71" s="58"/>
      <c r="G71" s="2">
        <v>12110</v>
      </c>
      <c r="H71" s="2"/>
      <c r="I71" s="52"/>
      <c r="J71" s="71"/>
      <c r="K71" s="72"/>
      <c r="L71" s="72"/>
      <c r="M71" s="73"/>
    </row>
    <row r="72" spans="1:13" ht="24" x14ac:dyDescent="0.25">
      <c r="A72" s="50"/>
      <c r="B72" s="56"/>
      <c r="C72" s="39"/>
      <c r="D72" s="1" t="s">
        <v>90</v>
      </c>
      <c r="E72" s="9">
        <v>1013100006</v>
      </c>
      <c r="F72" s="58"/>
      <c r="G72" s="2">
        <v>35023</v>
      </c>
      <c r="H72" s="2"/>
      <c r="I72" s="52"/>
      <c r="J72" s="71"/>
      <c r="K72" s="72"/>
      <c r="L72" s="72"/>
      <c r="M72" s="73"/>
    </row>
    <row r="73" spans="1:13" ht="24" x14ac:dyDescent="0.25">
      <c r="A73" s="50"/>
      <c r="B73" s="56"/>
      <c r="C73" s="39"/>
      <c r="D73" s="1" t="s">
        <v>91</v>
      </c>
      <c r="E73" s="9">
        <v>1013100005</v>
      </c>
      <c r="F73" s="58"/>
      <c r="G73" s="2">
        <v>1834</v>
      </c>
      <c r="H73" s="2"/>
      <c r="I73" s="52"/>
      <c r="J73" s="71"/>
      <c r="K73" s="72"/>
      <c r="L73" s="72"/>
      <c r="M73" s="73"/>
    </row>
    <row r="74" spans="1:13" x14ac:dyDescent="0.25">
      <c r="A74" s="50"/>
      <c r="B74" s="56"/>
      <c r="C74" s="39" t="s">
        <v>127</v>
      </c>
      <c r="D74" s="1"/>
      <c r="E74" s="9"/>
      <c r="F74" s="58"/>
      <c r="G74" s="75">
        <f>SUM(G69:G73)</f>
        <v>257562</v>
      </c>
      <c r="H74" s="2"/>
      <c r="I74" s="52"/>
      <c r="J74" s="71"/>
      <c r="K74" s="72"/>
      <c r="L74" s="72"/>
      <c r="M74" s="73"/>
    </row>
    <row r="75" spans="1:13" ht="72" x14ac:dyDescent="0.25">
      <c r="A75" s="50"/>
      <c r="B75" s="56" t="s">
        <v>97</v>
      </c>
      <c r="C75" s="39" t="s">
        <v>98</v>
      </c>
      <c r="D75" s="1" t="s">
        <v>93</v>
      </c>
      <c r="E75" s="9">
        <v>1013100007</v>
      </c>
      <c r="F75" s="58"/>
      <c r="G75" s="2">
        <v>9604</v>
      </c>
      <c r="H75" s="2">
        <v>1683</v>
      </c>
      <c r="I75" s="52"/>
      <c r="J75" s="71"/>
      <c r="K75" s="72"/>
      <c r="L75" s="72"/>
      <c r="M75" s="73"/>
    </row>
    <row r="76" spans="1:13" x14ac:dyDescent="0.25">
      <c r="A76" s="50"/>
      <c r="B76" s="56"/>
      <c r="C76" s="39"/>
      <c r="D76" s="1" t="s">
        <v>92</v>
      </c>
      <c r="E76" s="9">
        <v>1013100006</v>
      </c>
      <c r="F76" s="58"/>
      <c r="G76" s="2">
        <v>23529</v>
      </c>
      <c r="H76" s="2">
        <v>4122</v>
      </c>
      <c r="I76" s="52"/>
      <c r="J76" s="71"/>
      <c r="K76" s="72"/>
      <c r="L76" s="72"/>
      <c r="M76" s="73"/>
    </row>
    <row r="77" spans="1:13" ht="24" x14ac:dyDescent="0.25">
      <c r="A77" s="50"/>
      <c r="B77" s="56"/>
      <c r="C77" s="39"/>
      <c r="D77" s="1" t="s">
        <v>94</v>
      </c>
      <c r="E77" s="9">
        <v>1013100001</v>
      </c>
      <c r="F77" s="58"/>
      <c r="G77" s="2">
        <v>53781</v>
      </c>
      <c r="H77" s="2"/>
      <c r="I77" s="52"/>
      <c r="J77" s="71"/>
      <c r="K77" s="72"/>
      <c r="L77" s="72"/>
      <c r="M77" s="73"/>
    </row>
    <row r="78" spans="1:13" ht="24" x14ac:dyDescent="0.25">
      <c r="A78" s="50"/>
      <c r="B78" s="56"/>
      <c r="C78" s="39"/>
      <c r="D78" s="1" t="s">
        <v>95</v>
      </c>
      <c r="E78" s="9">
        <v>1013100005</v>
      </c>
      <c r="F78" s="58"/>
      <c r="G78" s="2">
        <v>9912</v>
      </c>
      <c r="H78" s="2"/>
      <c r="I78" s="52"/>
      <c r="J78" s="71"/>
      <c r="K78" s="72"/>
      <c r="L78" s="72"/>
      <c r="M78" s="73"/>
    </row>
    <row r="79" spans="1:13" x14ac:dyDescent="0.25">
      <c r="A79" s="50"/>
      <c r="B79" s="56"/>
      <c r="C79" s="39" t="s">
        <v>127</v>
      </c>
      <c r="D79" s="1"/>
      <c r="E79" s="9"/>
      <c r="F79" s="58"/>
      <c r="G79" s="75">
        <f>SUM(G75:G78)</f>
        <v>96826</v>
      </c>
      <c r="H79" s="2"/>
      <c r="I79" s="52"/>
      <c r="J79" s="71"/>
      <c r="K79" s="72"/>
      <c r="L79" s="72"/>
      <c r="M79" s="73"/>
    </row>
    <row r="80" spans="1:13" ht="72" x14ac:dyDescent="0.25">
      <c r="A80" s="50"/>
      <c r="B80" s="56" t="s">
        <v>55</v>
      </c>
      <c r="C80" s="39" t="s">
        <v>99</v>
      </c>
      <c r="D80" s="1" t="s">
        <v>56</v>
      </c>
      <c r="E80" s="9">
        <v>101300001</v>
      </c>
      <c r="F80" s="58"/>
      <c r="G80" s="2">
        <v>33750</v>
      </c>
      <c r="H80" s="2"/>
      <c r="I80" s="52"/>
      <c r="J80" s="71"/>
      <c r="K80" s="72"/>
      <c r="L80" s="72"/>
      <c r="M80" s="73"/>
    </row>
    <row r="81" spans="1:13" x14ac:dyDescent="0.25">
      <c r="A81" s="50"/>
      <c r="B81" s="56"/>
      <c r="C81" s="39"/>
      <c r="D81" s="1" t="s">
        <v>96</v>
      </c>
      <c r="E81" s="9">
        <v>1013100002</v>
      </c>
      <c r="F81" s="58"/>
      <c r="G81" s="2">
        <v>2441</v>
      </c>
      <c r="H81" s="2"/>
      <c r="I81" s="52"/>
      <c r="J81" s="71"/>
      <c r="K81" s="72"/>
      <c r="L81" s="72"/>
      <c r="M81" s="73"/>
    </row>
    <row r="82" spans="1:13" x14ac:dyDescent="0.25">
      <c r="A82" s="50"/>
      <c r="B82" s="56"/>
      <c r="C82" s="39" t="s">
        <v>127</v>
      </c>
      <c r="D82" s="1"/>
      <c r="E82" s="9"/>
      <c r="F82" s="58"/>
      <c r="G82" s="75">
        <f>SUM(G80:G81)</f>
        <v>36191</v>
      </c>
      <c r="H82" s="2"/>
      <c r="I82" s="52"/>
      <c r="J82" s="71"/>
      <c r="K82" s="72"/>
      <c r="L82" s="72"/>
      <c r="M82" s="73"/>
    </row>
    <row r="83" spans="1:13" ht="84" x14ac:dyDescent="0.25">
      <c r="A83" s="50"/>
      <c r="B83" s="56" t="s">
        <v>100</v>
      </c>
      <c r="C83" s="39" t="s">
        <v>101</v>
      </c>
      <c r="D83" s="1" t="s">
        <v>102</v>
      </c>
      <c r="E83" s="9">
        <v>1013100001</v>
      </c>
      <c r="F83" s="58"/>
      <c r="G83" s="75">
        <v>23622</v>
      </c>
      <c r="H83" s="2"/>
      <c r="I83" s="52"/>
      <c r="J83" s="71"/>
      <c r="K83" s="72"/>
      <c r="L83" s="72"/>
      <c r="M83" s="73"/>
    </row>
    <row r="84" spans="1:13" ht="60" x14ac:dyDescent="0.25">
      <c r="A84" s="50"/>
      <c r="B84" s="56" t="s">
        <v>103</v>
      </c>
      <c r="C84" s="39" t="s">
        <v>104</v>
      </c>
      <c r="D84" s="1" t="s">
        <v>105</v>
      </c>
      <c r="E84" s="9">
        <v>1013100004</v>
      </c>
      <c r="F84" s="58"/>
      <c r="G84" s="2">
        <v>48986</v>
      </c>
      <c r="H84" s="2"/>
      <c r="I84" s="52"/>
      <c r="J84" s="71"/>
      <c r="K84" s="72"/>
      <c r="L84" s="72"/>
      <c r="M84" s="73"/>
    </row>
    <row r="85" spans="1:13" x14ac:dyDescent="0.25">
      <c r="A85" s="50"/>
      <c r="B85" s="56"/>
      <c r="C85" s="39"/>
      <c r="D85" s="1" t="s">
        <v>108</v>
      </c>
      <c r="E85" s="9">
        <v>1013100003</v>
      </c>
      <c r="F85" s="58"/>
      <c r="G85" s="2">
        <v>29000</v>
      </c>
      <c r="H85" s="2"/>
      <c r="I85" s="52"/>
      <c r="J85" s="71"/>
      <c r="K85" s="72"/>
      <c r="L85" s="72"/>
      <c r="M85" s="73"/>
    </row>
    <row r="86" spans="1:13" ht="24" x14ac:dyDescent="0.25">
      <c r="A86" s="50"/>
      <c r="B86" s="56"/>
      <c r="C86" s="39"/>
      <c r="D86" s="1" t="s">
        <v>107</v>
      </c>
      <c r="E86" s="9">
        <v>1013100002</v>
      </c>
      <c r="F86" s="58"/>
      <c r="G86" s="2">
        <v>27016</v>
      </c>
      <c r="H86" s="2"/>
      <c r="I86" s="52"/>
      <c r="J86" s="71"/>
      <c r="K86" s="72"/>
      <c r="L86" s="72"/>
      <c r="M86" s="73"/>
    </row>
    <row r="87" spans="1:13" x14ac:dyDescent="0.25">
      <c r="A87" s="50"/>
      <c r="B87" s="56"/>
      <c r="C87" s="39" t="s">
        <v>127</v>
      </c>
      <c r="D87" s="1"/>
      <c r="E87" s="9"/>
      <c r="F87" s="58"/>
      <c r="G87" s="75">
        <f>SUM(G84:G86)</f>
        <v>105002</v>
      </c>
      <c r="H87" s="2"/>
      <c r="I87" s="52"/>
      <c r="J87" s="71"/>
      <c r="K87" s="72"/>
      <c r="L87" s="72"/>
      <c r="M87" s="73"/>
    </row>
    <row r="88" spans="1:13" ht="84" x14ac:dyDescent="0.25">
      <c r="A88" s="50"/>
      <c r="B88" s="56" t="s">
        <v>109</v>
      </c>
      <c r="C88" s="39" t="s">
        <v>110</v>
      </c>
      <c r="D88" s="1" t="s">
        <v>111</v>
      </c>
      <c r="E88" s="9">
        <v>1013100001</v>
      </c>
      <c r="F88" s="58"/>
      <c r="G88" s="75">
        <v>15223</v>
      </c>
      <c r="H88" s="2"/>
      <c r="I88" s="52"/>
      <c r="J88" s="71"/>
      <c r="K88" s="72"/>
      <c r="L88" s="72"/>
      <c r="M88" s="73"/>
    </row>
    <row r="89" spans="1:13" ht="84" x14ac:dyDescent="0.25">
      <c r="A89" s="50"/>
      <c r="B89" s="56" t="s">
        <v>112</v>
      </c>
      <c r="C89" s="39" t="s">
        <v>113</v>
      </c>
      <c r="D89" s="1" t="s">
        <v>115</v>
      </c>
      <c r="E89" s="9">
        <v>1013100019</v>
      </c>
      <c r="F89" s="58"/>
      <c r="G89" s="2">
        <v>14842</v>
      </c>
      <c r="H89" s="2"/>
      <c r="I89" s="52"/>
      <c r="J89" s="71"/>
      <c r="K89" s="72"/>
      <c r="L89" s="72"/>
      <c r="M89" s="73"/>
    </row>
    <row r="90" spans="1:13" x14ac:dyDescent="0.25">
      <c r="A90" s="50"/>
      <c r="B90" s="56"/>
      <c r="C90" s="39"/>
      <c r="D90" s="1" t="s">
        <v>114</v>
      </c>
      <c r="E90" s="9">
        <v>1013100003</v>
      </c>
      <c r="F90" s="58"/>
      <c r="G90" s="2">
        <v>2257</v>
      </c>
      <c r="H90" s="2"/>
      <c r="I90" s="52"/>
      <c r="J90" s="71"/>
      <c r="K90" s="72"/>
      <c r="L90" s="72"/>
      <c r="M90" s="73"/>
    </row>
    <row r="91" spans="1:13" x14ac:dyDescent="0.25">
      <c r="A91" s="50"/>
      <c r="B91" s="56"/>
      <c r="C91" s="39" t="s">
        <v>127</v>
      </c>
      <c r="D91" s="1"/>
      <c r="E91" s="9"/>
      <c r="F91" s="58"/>
      <c r="G91" s="75">
        <f>SUM(G89:G90)</f>
        <v>17099</v>
      </c>
      <c r="H91" s="2"/>
      <c r="I91" s="52"/>
      <c r="J91" s="71"/>
      <c r="K91" s="72"/>
      <c r="L91" s="72"/>
      <c r="M91" s="73"/>
    </row>
    <row r="92" spans="1:13" ht="72" x14ac:dyDescent="0.25">
      <c r="A92" s="50"/>
      <c r="B92" s="56" t="s">
        <v>116</v>
      </c>
      <c r="C92" s="39" t="s">
        <v>117</v>
      </c>
      <c r="D92" s="1" t="s">
        <v>118</v>
      </c>
      <c r="E92" s="9">
        <v>1013100013</v>
      </c>
      <c r="F92" s="58"/>
      <c r="G92" s="2">
        <v>18000</v>
      </c>
      <c r="H92" s="2"/>
      <c r="I92" s="52"/>
      <c r="J92" s="71"/>
      <c r="K92" s="72"/>
      <c r="L92" s="72"/>
      <c r="M92" s="73"/>
    </row>
    <row r="93" spans="1:13" x14ac:dyDescent="0.25">
      <c r="A93" s="50"/>
      <c r="B93" s="56"/>
      <c r="C93" s="39" t="s">
        <v>127</v>
      </c>
      <c r="D93" s="1"/>
      <c r="E93" s="9"/>
      <c r="F93" s="58"/>
      <c r="G93" s="75">
        <f>SUM(G92)</f>
        <v>18000</v>
      </c>
      <c r="H93" s="2"/>
      <c r="I93" s="52"/>
      <c r="J93" s="71"/>
      <c r="K93" s="72"/>
      <c r="L93" s="72"/>
      <c r="M93" s="73"/>
    </row>
    <row r="94" spans="1:13" ht="84" x14ac:dyDescent="0.25">
      <c r="A94" s="50"/>
      <c r="B94" s="56" t="s">
        <v>119</v>
      </c>
      <c r="C94" s="39" t="s">
        <v>120</v>
      </c>
      <c r="D94" s="1" t="s">
        <v>121</v>
      </c>
      <c r="E94" s="9">
        <v>1013100005</v>
      </c>
      <c r="F94" s="58"/>
      <c r="G94" s="75">
        <v>316107</v>
      </c>
      <c r="H94" s="2"/>
      <c r="I94" s="52"/>
      <c r="J94" s="71"/>
      <c r="K94" s="72"/>
      <c r="L94" s="72"/>
      <c r="M94" s="73"/>
    </row>
    <row r="95" spans="1:13" x14ac:dyDescent="0.25">
      <c r="A95" s="50"/>
      <c r="B95" s="56"/>
      <c r="C95" s="39" t="s">
        <v>127</v>
      </c>
      <c r="D95" s="1"/>
      <c r="E95" s="9"/>
      <c r="F95" s="58"/>
      <c r="G95" s="2">
        <f>SUM(G94)</f>
        <v>316107</v>
      </c>
      <c r="H95" s="2"/>
      <c r="I95" s="52"/>
      <c r="J95" s="71"/>
      <c r="K95" s="72"/>
      <c r="L95" s="72"/>
      <c r="M95" s="73"/>
    </row>
    <row r="96" spans="1:13" x14ac:dyDescent="0.25">
      <c r="A96" s="50"/>
      <c r="B96" s="56"/>
      <c r="C96" s="39"/>
      <c r="D96" s="1"/>
      <c r="E96" s="9"/>
      <c r="F96" s="58"/>
      <c r="G96" s="2"/>
      <c r="H96" s="2"/>
      <c r="I96" s="52"/>
      <c r="J96" s="71"/>
      <c r="K96" s="72"/>
      <c r="L96" s="72"/>
      <c r="M96" s="73"/>
    </row>
    <row r="97" spans="1:15" x14ac:dyDescent="0.25">
      <c r="A97" s="50"/>
      <c r="B97" s="56"/>
      <c r="C97" s="39"/>
      <c r="D97" s="1"/>
      <c r="E97" s="9"/>
      <c r="F97" s="58"/>
      <c r="G97" s="2"/>
      <c r="H97" s="2"/>
      <c r="I97" s="52"/>
      <c r="J97" s="71"/>
      <c r="K97" s="72"/>
      <c r="L97" s="72"/>
      <c r="M97" s="73"/>
    </row>
    <row r="98" spans="1:15" x14ac:dyDescent="0.25">
      <c r="A98" s="50"/>
      <c r="B98" s="56"/>
      <c r="C98" s="39"/>
      <c r="D98" s="1"/>
      <c r="E98" s="9"/>
      <c r="F98" s="58"/>
      <c r="G98" s="2"/>
      <c r="H98" s="2"/>
      <c r="I98" s="52"/>
      <c r="J98" s="71"/>
      <c r="K98" s="72"/>
      <c r="L98" s="72"/>
      <c r="M98" s="73"/>
    </row>
    <row r="99" spans="1:15" x14ac:dyDescent="0.25">
      <c r="A99" s="8"/>
      <c r="B99" s="8" t="s">
        <v>14</v>
      </c>
      <c r="C99" s="8"/>
      <c r="D99" s="8"/>
      <c r="E99" s="8"/>
      <c r="F99" s="8"/>
      <c r="G99" s="20">
        <v>15703451</v>
      </c>
      <c r="H99" s="21">
        <v>5805</v>
      </c>
      <c r="I99" s="7"/>
      <c r="J99" s="8"/>
      <c r="K99" s="8"/>
      <c r="L99" s="18"/>
      <c r="M99" s="19"/>
    </row>
    <row r="100" spans="1:15" x14ac:dyDescent="0.25">
      <c r="A100" s="10"/>
      <c r="B100" s="13"/>
      <c r="C100" s="24"/>
      <c r="D100" s="22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x14ac:dyDescent="0.25">
      <c r="A101" s="10"/>
      <c r="B101" s="74" t="s">
        <v>128</v>
      </c>
      <c r="C101" s="74"/>
      <c r="D101" s="10" t="s">
        <v>129</v>
      </c>
      <c r="E101" s="10"/>
      <c r="F101" s="10"/>
      <c r="G101" s="10"/>
      <c r="H101" s="10"/>
      <c r="K101" s="10"/>
      <c r="L101" s="10"/>
      <c r="M101" s="10"/>
      <c r="N101" s="10"/>
      <c r="O101" s="10"/>
    </row>
    <row r="102" spans="1:15" x14ac:dyDescent="0.25">
      <c r="A102" s="10"/>
      <c r="B102" s="10"/>
      <c r="C102" s="10"/>
      <c r="D102" s="10"/>
      <c r="E102" s="10"/>
      <c r="F102" s="10"/>
      <c r="G102" s="10"/>
      <c r="H102" s="10"/>
      <c r="K102" s="10"/>
      <c r="L102" s="10"/>
      <c r="M102" s="10"/>
      <c r="N102" s="10"/>
      <c r="O102" s="10"/>
    </row>
    <row r="103" spans="1:15" x14ac:dyDescent="0.25">
      <c r="A103" s="10"/>
      <c r="B103" s="59" t="s">
        <v>130</v>
      </c>
      <c r="C103" s="59"/>
      <c r="D103" s="10"/>
      <c r="E103" s="10"/>
      <c r="F103" s="10"/>
      <c r="G103" s="10"/>
      <c r="H103" s="10"/>
      <c r="I103" s="23"/>
      <c r="J103" s="23"/>
      <c r="K103" s="10"/>
      <c r="L103" s="10"/>
      <c r="M103" s="10"/>
      <c r="N103" s="10"/>
      <c r="O103" s="10"/>
    </row>
    <row r="104" spans="1:15" x14ac:dyDescent="0.25">
      <c r="A104" s="10"/>
      <c r="B104" s="10"/>
      <c r="C104" s="10"/>
      <c r="D104" s="10"/>
      <c r="E104" s="10"/>
      <c r="F104" s="10"/>
      <c r="G104" s="10"/>
      <c r="H104" s="10"/>
      <c r="I104" s="23"/>
      <c r="J104" s="23"/>
      <c r="K104" s="10"/>
      <c r="L104" s="10"/>
      <c r="M104" s="10"/>
      <c r="N104" s="10"/>
      <c r="O104" s="10"/>
    </row>
    <row r="105" spans="1:15" x14ac:dyDescent="0.25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x14ac:dyDescent="0.25">
      <c r="A106" s="10"/>
      <c r="B106" s="10"/>
      <c r="C106" s="10"/>
      <c r="D106" s="12"/>
      <c r="E106" s="13"/>
      <c r="F106" s="13"/>
      <c r="G106" s="14"/>
      <c r="H106" s="15"/>
      <c r="I106" s="15"/>
      <c r="J106" s="11"/>
      <c r="K106" s="16"/>
      <c r="L106" s="60"/>
      <c r="M106" s="60"/>
      <c r="N106" s="17"/>
      <c r="O106" s="10"/>
    </row>
  </sheetData>
  <pageMargins left="0.7" right="0.7" top="0.75" bottom="0.75" header="0.3" footer="0.3"/>
  <pageSetup paperSize="9" scale="72" orientation="landscape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13"/>
  <sheetViews>
    <sheetView tabSelected="1" view="pageBreakPreview" topLeftCell="A94" zoomScale="102" zoomScaleNormal="102" zoomScaleSheetLayoutView="102" workbookViewId="0">
      <selection activeCell="H111" sqref="H111"/>
    </sheetView>
  </sheetViews>
  <sheetFormatPr defaultRowHeight="15" x14ac:dyDescent="0.25"/>
  <cols>
    <col min="1" max="1" width="6.85546875" customWidth="1"/>
    <col min="2" max="2" width="15.5703125" customWidth="1"/>
    <col min="3" max="3" width="13.5703125" customWidth="1"/>
    <col min="4" max="4" width="18" customWidth="1"/>
    <col min="5" max="5" width="10" bestFit="1" customWidth="1"/>
    <col min="7" max="7" width="12.5703125" customWidth="1"/>
    <col min="8" max="8" width="13.7109375" customWidth="1"/>
    <col min="9" max="9" width="16.140625" customWidth="1"/>
    <col min="10" max="10" width="15.140625" customWidth="1"/>
    <col min="11" max="11" width="11.28515625" customWidth="1"/>
    <col min="12" max="12" width="10.140625" bestFit="1" customWidth="1"/>
  </cols>
  <sheetData>
    <row r="1" spans="1:13" x14ac:dyDescent="0.25">
      <c r="H1" t="s">
        <v>202</v>
      </c>
    </row>
    <row r="2" spans="1:13" x14ac:dyDescent="0.25">
      <c r="L2" s="82"/>
    </row>
    <row r="3" spans="1:13" ht="14.45" customHeight="1" x14ac:dyDescent="0.25">
      <c r="A3" s="25"/>
      <c r="B3" s="25"/>
      <c r="C3" s="25"/>
      <c r="D3" s="25"/>
      <c r="E3" s="25"/>
      <c r="F3" s="25"/>
      <c r="G3" s="81" t="s">
        <v>199</v>
      </c>
      <c r="H3" s="25"/>
      <c r="I3" s="25"/>
      <c r="J3" s="25"/>
      <c r="K3" s="25"/>
      <c r="L3" s="25"/>
      <c r="M3" s="25"/>
    </row>
    <row r="4" spans="1:13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</row>
    <row r="5" spans="1:13" ht="94.5" customHeight="1" x14ac:dyDescent="0.25">
      <c r="A5" s="76" t="s">
        <v>7</v>
      </c>
      <c r="B5" s="76" t="s">
        <v>1</v>
      </c>
      <c r="C5" s="6" t="s">
        <v>0</v>
      </c>
      <c r="D5" s="77" t="s">
        <v>15</v>
      </c>
      <c r="E5" s="6" t="s">
        <v>9</v>
      </c>
      <c r="F5" s="33" t="s">
        <v>132</v>
      </c>
      <c r="G5" s="33" t="s">
        <v>134</v>
      </c>
      <c r="H5" s="33" t="s">
        <v>135</v>
      </c>
      <c r="I5" s="45" t="s">
        <v>137</v>
      </c>
      <c r="J5" s="33" t="s">
        <v>133</v>
      </c>
      <c r="K5" s="33" t="s">
        <v>136</v>
      </c>
      <c r="L5" s="33" t="s">
        <v>2</v>
      </c>
      <c r="M5" s="33" t="s">
        <v>138</v>
      </c>
    </row>
    <row r="6" spans="1:13" ht="15" customHeight="1" x14ac:dyDescent="0.25">
      <c r="A6" s="76">
        <v>1</v>
      </c>
      <c r="B6" s="76">
        <v>2</v>
      </c>
      <c r="C6" s="6">
        <v>3</v>
      </c>
      <c r="D6" s="77">
        <v>4</v>
      </c>
      <c r="E6" s="6">
        <v>5</v>
      </c>
      <c r="F6" s="33">
        <v>6</v>
      </c>
      <c r="G6" s="33">
        <v>7</v>
      </c>
      <c r="H6" s="33">
        <v>8</v>
      </c>
      <c r="I6" s="45">
        <v>9</v>
      </c>
      <c r="J6" s="33">
        <v>10</v>
      </c>
      <c r="K6" s="33">
        <v>11</v>
      </c>
      <c r="L6" s="33">
        <v>12</v>
      </c>
      <c r="M6" s="33">
        <v>13</v>
      </c>
    </row>
    <row r="7" spans="1:13" ht="72" x14ac:dyDescent="0.25">
      <c r="A7" s="78">
        <v>1</v>
      </c>
      <c r="B7" s="1" t="s">
        <v>159</v>
      </c>
      <c r="C7" s="6" t="s">
        <v>169</v>
      </c>
      <c r="D7" s="1" t="s">
        <v>189</v>
      </c>
      <c r="E7" s="6">
        <v>1013100008</v>
      </c>
      <c r="F7" s="5"/>
      <c r="G7" s="79">
        <v>1063859</v>
      </c>
      <c r="H7" s="79" t="s">
        <v>140</v>
      </c>
      <c r="I7" s="7" t="s">
        <v>142</v>
      </c>
      <c r="J7" s="33" t="s">
        <v>158</v>
      </c>
      <c r="K7" s="33"/>
      <c r="L7" s="4"/>
      <c r="M7" s="33"/>
    </row>
    <row r="8" spans="1:13" ht="52.9" customHeight="1" x14ac:dyDescent="0.25">
      <c r="A8" s="78"/>
      <c r="B8" s="1"/>
      <c r="C8" s="6"/>
      <c r="D8" s="1" t="s">
        <v>190</v>
      </c>
      <c r="E8" s="6">
        <v>1013100003</v>
      </c>
      <c r="F8" s="5">
        <v>562.79999999999995</v>
      </c>
      <c r="G8" s="79">
        <v>59930</v>
      </c>
      <c r="H8" s="79" t="s">
        <v>140</v>
      </c>
      <c r="I8" s="7" t="s">
        <v>142</v>
      </c>
      <c r="J8" s="33" t="s">
        <v>158</v>
      </c>
      <c r="K8" s="33"/>
      <c r="L8" s="4"/>
      <c r="M8" s="33"/>
    </row>
    <row r="9" spans="1:13" ht="48" customHeight="1" x14ac:dyDescent="0.25">
      <c r="A9" s="78"/>
      <c r="B9" s="1"/>
      <c r="C9" s="6"/>
      <c r="D9" s="1" t="s">
        <v>191</v>
      </c>
      <c r="E9" s="6">
        <v>1013100004</v>
      </c>
      <c r="F9" s="5">
        <v>653</v>
      </c>
      <c r="G9" s="79">
        <v>103106</v>
      </c>
      <c r="H9" s="79" t="s">
        <v>140</v>
      </c>
      <c r="I9" s="7" t="s">
        <v>142</v>
      </c>
      <c r="J9" s="33" t="s">
        <v>158</v>
      </c>
      <c r="K9" s="33"/>
      <c r="L9" s="4"/>
      <c r="M9" s="33"/>
    </row>
    <row r="10" spans="1:13" ht="39.75" customHeight="1" x14ac:dyDescent="0.25">
      <c r="A10" s="78"/>
      <c r="B10" s="1"/>
      <c r="C10" s="6"/>
      <c r="D10" s="1" t="s">
        <v>192</v>
      </c>
      <c r="E10" s="6">
        <v>1013100018</v>
      </c>
      <c r="F10" s="5">
        <v>482.14</v>
      </c>
      <c r="G10" s="79">
        <v>99454</v>
      </c>
      <c r="H10" s="79" t="s">
        <v>140</v>
      </c>
      <c r="I10" s="7" t="s">
        <v>142</v>
      </c>
      <c r="J10" s="33" t="s">
        <v>158</v>
      </c>
      <c r="K10" s="78"/>
      <c r="L10" s="78"/>
      <c r="M10" s="78"/>
    </row>
    <row r="11" spans="1:13" ht="34.5" customHeight="1" x14ac:dyDescent="0.25">
      <c r="A11" s="78"/>
      <c r="B11" s="1"/>
      <c r="C11" s="6"/>
      <c r="D11" s="1" t="s">
        <v>22</v>
      </c>
      <c r="E11" s="6">
        <v>1013100001</v>
      </c>
      <c r="F11" s="5">
        <v>95.7</v>
      </c>
      <c r="G11" s="79">
        <v>37720</v>
      </c>
      <c r="H11" s="79" t="s">
        <v>140</v>
      </c>
      <c r="I11" s="7" t="s">
        <v>142</v>
      </c>
      <c r="J11" s="33" t="s">
        <v>158</v>
      </c>
      <c r="K11" s="78"/>
      <c r="L11" s="78"/>
      <c r="M11" s="78"/>
    </row>
    <row r="12" spans="1:13" ht="36" customHeight="1" x14ac:dyDescent="0.25">
      <c r="A12" s="78"/>
      <c r="B12" s="1"/>
      <c r="C12" s="6"/>
      <c r="D12" s="1" t="s">
        <v>139</v>
      </c>
      <c r="E12" s="6"/>
      <c r="F12" s="5">
        <v>243.18</v>
      </c>
      <c r="G12" s="79">
        <v>60000</v>
      </c>
      <c r="H12" s="79" t="s">
        <v>140</v>
      </c>
      <c r="I12" s="7" t="s">
        <v>142</v>
      </c>
      <c r="J12" s="33" t="s">
        <v>158</v>
      </c>
      <c r="K12" s="78"/>
      <c r="L12" s="78"/>
      <c r="M12" s="78"/>
    </row>
    <row r="13" spans="1:13" ht="35.25" customHeight="1" x14ac:dyDescent="0.25">
      <c r="A13" s="78"/>
      <c r="B13" s="1"/>
      <c r="C13" s="6"/>
      <c r="D13" s="1" t="s">
        <v>193</v>
      </c>
      <c r="E13" s="6">
        <v>1013100006</v>
      </c>
      <c r="F13" s="5">
        <v>266.86</v>
      </c>
      <c r="G13" s="79">
        <v>2287</v>
      </c>
      <c r="H13" s="79" t="s">
        <v>140</v>
      </c>
      <c r="I13" s="7" t="s">
        <v>142</v>
      </c>
      <c r="J13" s="33" t="s">
        <v>158</v>
      </c>
      <c r="K13" s="78"/>
      <c r="L13" s="78"/>
      <c r="M13" s="78"/>
    </row>
    <row r="14" spans="1:13" ht="39" customHeight="1" x14ac:dyDescent="0.25">
      <c r="A14" s="78"/>
      <c r="B14" s="1"/>
      <c r="C14" s="6"/>
      <c r="D14" s="1" t="s">
        <v>194</v>
      </c>
      <c r="E14" s="6"/>
      <c r="F14" s="5">
        <v>243.18</v>
      </c>
      <c r="G14" s="79">
        <v>60000</v>
      </c>
      <c r="H14" s="79" t="s">
        <v>140</v>
      </c>
      <c r="I14" s="7" t="s">
        <v>142</v>
      </c>
      <c r="J14" s="33" t="s">
        <v>158</v>
      </c>
      <c r="K14" s="78"/>
      <c r="L14" s="78"/>
      <c r="M14" s="78"/>
    </row>
    <row r="15" spans="1:13" ht="39" customHeight="1" x14ac:dyDescent="0.25">
      <c r="A15" s="78"/>
      <c r="B15" s="1"/>
      <c r="C15" s="6"/>
      <c r="D15" s="1" t="s">
        <v>203</v>
      </c>
      <c r="E15" s="6">
        <v>1013100012</v>
      </c>
      <c r="F15" s="5"/>
      <c r="G15" s="79"/>
      <c r="H15" s="79" t="s">
        <v>143</v>
      </c>
      <c r="I15" s="7" t="s">
        <v>141</v>
      </c>
      <c r="J15" s="33" t="s">
        <v>158</v>
      </c>
      <c r="K15" s="78"/>
      <c r="L15" s="78"/>
      <c r="M15" s="78"/>
    </row>
    <row r="16" spans="1:13" ht="36" x14ac:dyDescent="0.25">
      <c r="A16" s="78"/>
      <c r="B16" s="1"/>
      <c r="C16" s="6"/>
      <c r="D16" s="1" t="s">
        <v>24</v>
      </c>
      <c r="E16" s="9">
        <v>1013100005</v>
      </c>
      <c r="F16" s="5">
        <v>128</v>
      </c>
      <c r="G16" s="79">
        <v>7012</v>
      </c>
      <c r="H16" s="79" t="s">
        <v>140</v>
      </c>
      <c r="I16" s="7" t="s">
        <v>142</v>
      </c>
      <c r="J16" s="33" t="s">
        <v>158</v>
      </c>
      <c r="K16" s="78"/>
      <c r="L16" s="78"/>
      <c r="M16" s="78"/>
    </row>
    <row r="17" spans="1:13" ht="36" x14ac:dyDescent="0.25">
      <c r="A17" s="78"/>
      <c r="B17" s="1"/>
      <c r="C17" s="6" t="s">
        <v>166</v>
      </c>
      <c r="D17" s="1"/>
      <c r="E17" s="9"/>
      <c r="F17" s="5"/>
      <c r="G17" s="80">
        <f>SUM(G7:G16)</f>
        <v>1493368</v>
      </c>
      <c r="H17" s="79"/>
      <c r="I17" s="7"/>
      <c r="J17" s="33" t="s">
        <v>158</v>
      </c>
      <c r="K17" s="78"/>
      <c r="L17" s="78"/>
      <c r="M17" s="78"/>
    </row>
    <row r="18" spans="1:13" ht="72" x14ac:dyDescent="0.25">
      <c r="A18" s="78">
        <v>2</v>
      </c>
      <c r="B18" s="1" t="s">
        <v>160</v>
      </c>
      <c r="C18" s="6" t="s">
        <v>170</v>
      </c>
      <c r="D18" s="1" t="s">
        <v>195</v>
      </c>
      <c r="E18" s="9">
        <v>1013100012</v>
      </c>
      <c r="F18" s="5">
        <v>1852.6</v>
      </c>
      <c r="G18" s="79">
        <v>6708716</v>
      </c>
      <c r="H18" s="79" t="s">
        <v>140</v>
      </c>
      <c r="I18" s="7" t="s">
        <v>142</v>
      </c>
      <c r="J18" s="33" t="s">
        <v>158</v>
      </c>
      <c r="K18" s="78"/>
      <c r="L18" s="78"/>
      <c r="M18" s="78"/>
    </row>
    <row r="19" spans="1:13" ht="36" x14ac:dyDescent="0.25">
      <c r="A19" s="78"/>
      <c r="B19" s="1"/>
      <c r="C19" s="6"/>
      <c r="D19" s="1" t="s">
        <v>28</v>
      </c>
      <c r="E19" s="9">
        <v>1013100003</v>
      </c>
      <c r="F19" s="5">
        <v>826</v>
      </c>
      <c r="G19" s="79">
        <v>184633</v>
      </c>
      <c r="H19" s="79" t="s">
        <v>144</v>
      </c>
      <c r="I19" s="7" t="s">
        <v>141</v>
      </c>
      <c r="J19" s="33" t="s">
        <v>158</v>
      </c>
      <c r="K19" s="78"/>
      <c r="L19" s="78"/>
      <c r="M19" s="78"/>
    </row>
    <row r="20" spans="1:13" ht="48" x14ac:dyDescent="0.25">
      <c r="A20" s="78"/>
      <c r="B20" s="1"/>
      <c r="C20" s="6"/>
      <c r="D20" s="1" t="s">
        <v>196</v>
      </c>
      <c r="E20" s="9">
        <v>1013100011</v>
      </c>
      <c r="F20" s="5">
        <v>425.2</v>
      </c>
      <c r="G20" s="79">
        <v>551071</v>
      </c>
      <c r="H20" s="79" t="s">
        <v>140</v>
      </c>
      <c r="I20" s="7" t="s">
        <v>141</v>
      </c>
      <c r="J20" s="33" t="s">
        <v>158</v>
      </c>
      <c r="K20" s="78"/>
      <c r="L20" s="78"/>
      <c r="M20" s="78"/>
    </row>
    <row r="21" spans="1:13" ht="36" x14ac:dyDescent="0.25">
      <c r="A21" s="78"/>
      <c r="B21" s="1"/>
      <c r="C21" s="6"/>
      <c r="D21" s="1" t="s">
        <v>30</v>
      </c>
      <c r="E21" s="9">
        <v>1013100006</v>
      </c>
      <c r="F21" s="5">
        <v>179</v>
      </c>
      <c r="G21" s="79">
        <v>24906</v>
      </c>
      <c r="H21" s="79" t="s">
        <v>144</v>
      </c>
      <c r="I21" s="7" t="s">
        <v>141</v>
      </c>
      <c r="J21" s="33" t="s">
        <v>158</v>
      </c>
      <c r="K21" s="78"/>
      <c r="L21" s="78"/>
      <c r="M21" s="78"/>
    </row>
    <row r="22" spans="1:13" ht="36" x14ac:dyDescent="0.25">
      <c r="A22" s="78"/>
      <c r="B22" s="1"/>
      <c r="C22" s="6"/>
      <c r="D22" s="1" t="s">
        <v>32</v>
      </c>
      <c r="E22" s="9">
        <v>1013100013</v>
      </c>
      <c r="F22" s="5">
        <v>70.7</v>
      </c>
      <c r="G22" s="79">
        <v>345882</v>
      </c>
      <c r="H22" s="79" t="s">
        <v>140</v>
      </c>
      <c r="I22" s="7" t="s">
        <v>142</v>
      </c>
      <c r="J22" s="33" t="s">
        <v>158</v>
      </c>
      <c r="K22" s="78"/>
      <c r="L22" s="78"/>
      <c r="M22" s="78"/>
    </row>
    <row r="23" spans="1:13" ht="36" x14ac:dyDescent="0.25">
      <c r="A23" s="78"/>
      <c r="B23" s="1"/>
      <c r="C23" s="6"/>
      <c r="D23" s="1" t="s">
        <v>204</v>
      </c>
      <c r="E23" s="9">
        <v>1013200019</v>
      </c>
      <c r="F23" s="5"/>
      <c r="G23" s="79">
        <v>222137</v>
      </c>
      <c r="H23" s="79" t="s">
        <v>140</v>
      </c>
      <c r="I23" s="7" t="s">
        <v>142</v>
      </c>
      <c r="J23" s="33" t="s">
        <v>158</v>
      </c>
      <c r="K23" s="78"/>
      <c r="L23" s="78"/>
      <c r="M23" s="78"/>
    </row>
    <row r="24" spans="1:13" ht="36" x14ac:dyDescent="0.25">
      <c r="A24" s="78"/>
      <c r="B24" s="1"/>
      <c r="C24" s="6"/>
      <c r="D24" s="1" t="s">
        <v>31</v>
      </c>
      <c r="E24" s="9">
        <v>1013100008</v>
      </c>
      <c r="F24" s="5">
        <v>142.1</v>
      </c>
      <c r="G24" s="79">
        <v>27370</v>
      </c>
      <c r="H24" s="79" t="s">
        <v>144</v>
      </c>
      <c r="I24" s="7" t="s">
        <v>141</v>
      </c>
      <c r="J24" s="33" t="s">
        <v>158</v>
      </c>
      <c r="K24" s="78"/>
      <c r="L24" s="78"/>
      <c r="M24" s="78"/>
    </row>
    <row r="25" spans="1:13" ht="36" x14ac:dyDescent="0.25">
      <c r="A25" s="78"/>
      <c r="B25" s="1"/>
      <c r="C25" s="6" t="s">
        <v>166</v>
      </c>
      <c r="D25" s="1"/>
      <c r="E25" s="9"/>
      <c r="F25" s="5"/>
      <c r="G25" s="80">
        <f>SUM(G18:G24)</f>
        <v>8064715</v>
      </c>
      <c r="H25" s="79"/>
      <c r="I25" s="7"/>
      <c r="J25" s="33" t="s">
        <v>158</v>
      </c>
      <c r="K25" s="78"/>
      <c r="L25" s="78"/>
      <c r="M25" s="78"/>
    </row>
    <row r="26" spans="1:13" ht="72" x14ac:dyDescent="0.25">
      <c r="A26" s="78">
        <v>3</v>
      </c>
      <c r="B26" s="1" t="s">
        <v>161</v>
      </c>
      <c r="C26" s="6" t="s">
        <v>171</v>
      </c>
      <c r="D26" s="1" t="s">
        <v>197</v>
      </c>
      <c r="E26" s="9">
        <v>1013100055</v>
      </c>
      <c r="F26" s="5">
        <v>1446</v>
      </c>
      <c r="G26" s="80">
        <v>339771</v>
      </c>
      <c r="H26" s="79" t="s">
        <v>140</v>
      </c>
      <c r="I26" s="7" t="s">
        <v>142</v>
      </c>
      <c r="J26" s="33" t="s">
        <v>158</v>
      </c>
      <c r="K26" s="78"/>
      <c r="L26" s="78"/>
      <c r="M26" s="78"/>
    </row>
    <row r="27" spans="1:13" ht="36" x14ac:dyDescent="0.25">
      <c r="A27" s="78"/>
      <c r="B27" s="1"/>
      <c r="C27" s="6"/>
      <c r="D27" s="1" t="s">
        <v>36</v>
      </c>
      <c r="E27" s="9">
        <v>1013100009</v>
      </c>
      <c r="F27" s="5">
        <v>336.97</v>
      </c>
      <c r="G27" s="80">
        <v>41720</v>
      </c>
      <c r="H27" s="79" t="s">
        <v>140</v>
      </c>
      <c r="I27" s="7" t="s">
        <v>142</v>
      </c>
      <c r="J27" s="33" t="s">
        <v>158</v>
      </c>
      <c r="K27" s="78"/>
      <c r="L27" s="78"/>
      <c r="M27" s="78"/>
    </row>
    <row r="28" spans="1:13" ht="36" x14ac:dyDescent="0.25">
      <c r="A28" s="78"/>
      <c r="B28" s="1"/>
      <c r="C28" s="6"/>
      <c r="D28" s="1" t="s">
        <v>54</v>
      </c>
      <c r="E28" s="9">
        <v>1013100007</v>
      </c>
      <c r="F28" s="5">
        <v>75.069999999999993</v>
      </c>
      <c r="G28" s="80">
        <v>5960</v>
      </c>
      <c r="H28" s="79" t="s">
        <v>140</v>
      </c>
      <c r="I28" s="7" t="s">
        <v>142</v>
      </c>
      <c r="J28" s="33" t="s">
        <v>158</v>
      </c>
      <c r="K28" s="78"/>
      <c r="L28" s="78"/>
      <c r="M28" s="78"/>
    </row>
    <row r="29" spans="1:13" ht="36" x14ac:dyDescent="0.25">
      <c r="A29" s="78"/>
      <c r="B29" s="1"/>
      <c r="C29" s="6"/>
      <c r="D29" s="1" t="s">
        <v>198</v>
      </c>
      <c r="E29" s="9">
        <v>1013100006</v>
      </c>
      <c r="F29" s="5"/>
      <c r="G29" s="80">
        <v>55422</v>
      </c>
      <c r="H29" s="79" t="s">
        <v>140</v>
      </c>
      <c r="I29" s="7" t="s">
        <v>142</v>
      </c>
      <c r="J29" s="33" t="s">
        <v>158</v>
      </c>
      <c r="K29" s="78"/>
      <c r="L29" s="78"/>
      <c r="M29" s="78"/>
    </row>
    <row r="30" spans="1:13" ht="36" x14ac:dyDescent="0.25">
      <c r="A30" s="78"/>
      <c r="B30" s="1"/>
      <c r="C30" s="6"/>
      <c r="D30" s="1" t="s">
        <v>39</v>
      </c>
      <c r="E30" s="9">
        <v>1013100003</v>
      </c>
      <c r="F30" s="5">
        <v>406</v>
      </c>
      <c r="G30" s="80">
        <v>101620</v>
      </c>
      <c r="H30" s="79" t="s">
        <v>143</v>
      </c>
      <c r="I30" s="7" t="s">
        <v>141</v>
      </c>
      <c r="J30" s="33" t="s">
        <v>158</v>
      </c>
      <c r="K30" s="78"/>
      <c r="L30" s="78"/>
      <c r="M30" s="78"/>
    </row>
    <row r="31" spans="1:13" ht="36" x14ac:dyDescent="0.25">
      <c r="A31" s="78"/>
      <c r="B31" s="1"/>
      <c r="C31" s="6"/>
      <c r="D31" s="1" t="s">
        <v>40</v>
      </c>
      <c r="E31" s="9">
        <v>1013100005</v>
      </c>
      <c r="F31" s="5">
        <v>76.260000000000005</v>
      </c>
      <c r="G31" s="80">
        <v>6756</v>
      </c>
      <c r="H31" s="79" t="s">
        <v>143</v>
      </c>
      <c r="I31" s="7" t="s">
        <v>141</v>
      </c>
      <c r="J31" s="33" t="s">
        <v>158</v>
      </c>
      <c r="K31" s="78"/>
      <c r="L31" s="78"/>
      <c r="M31" s="78"/>
    </row>
    <row r="32" spans="1:13" ht="36" x14ac:dyDescent="0.25">
      <c r="A32" s="78"/>
      <c r="B32" s="1"/>
      <c r="C32" s="6"/>
      <c r="D32" s="1" t="s">
        <v>205</v>
      </c>
      <c r="E32" s="9">
        <v>1013100008</v>
      </c>
      <c r="F32" s="5"/>
      <c r="G32" s="80">
        <v>5110</v>
      </c>
      <c r="H32" s="79" t="s">
        <v>143</v>
      </c>
      <c r="I32" s="7" t="s">
        <v>141</v>
      </c>
      <c r="J32" s="33" t="s">
        <v>158</v>
      </c>
      <c r="K32" s="78"/>
      <c r="L32" s="78"/>
      <c r="M32" s="78"/>
    </row>
    <row r="33" spans="1:13" ht="36" x14ac:dyDescent="0.25">
      <c r="A33" s="78"/>
      <c r="B33" s="1"/>
      <c r="C33" s="6"/>
      <c r="D33" s="1" t="s">
        <v>203</v>
      </c>
      <c r="E33" s="9">
        <v>1013100011</v>
      </c>
      <c r="F33" s="5"/>
      <c r="G33" s="80"/>
      <c r="H33" s="79" t="s">
        <v>143</v>
      </c>
      <c r="I33" s="7" t="s">
        <v>141</v>
      </c>
      <c r="J33" s="33" t="s">
        <v>158</v>
      </c>
      <c r="K33" s="78"/>
      <c r="L33" s="78"/>
      <c r="M33" s="78"/>
    </row>
    <row r="34" spans="1:13" ht="36" x14ac:dyDescent="0.25">
      <c r="A34" s="78"/>
      <c r="B34" s="1"/>
      <c r="C34" s="6" t="s">
        <v>166</v>
      </c>
      <c r="D34" s="1"/>
      <c r="E34" s="9"/>
      <c r="F34" s="5"/>
      <c r="G34" s="80">
        <f>SUM(G26:G32)</f>
        <v>556359</v>
      </c>
      <c r="H34" s="79"/>
      <c r="I34" s="7"/>
      <c r="J34" s="33" t="s">
        <v>158</v>
      </c>
      <c r="K34" s="78"/>
      <c r="L34" s="78"/>
      <c r="M34" s="78"/>
    </row>
    <row r="35" spans="1:13" ht="72" x14ac:dyDescent="0.25">
      <c r="A35" s="78">
        <v>4</v>
      </c>
      <c r="B35" s="1" t="s">
        <v>162</v>
      </c>
      <c r="C35" s="6" t="s">
        <v>172</v>
      </c>
      <c r="D35" s="1" t="s">
        <v>43</v>
      </c>
      <c r="E35" s="9">
        <v>1013100004</v>
      </c>
      <c r="F35" s="5">
        <v>2870.39</v>
      </c>
      <c r="G35" s="79">
        <v>978504</v>
      </c>
      <c r="H35" s="79" t="s">
        <v>140</v>
      </c>
      <c r="I35" s="7" t="s">
        <v>142</v>
      </c>
      <c r="J35" s="33" t="s">
        <v>158</v>
      </c>
      <c r="K35" s="78"/>
      <c r="L35" s="78"/>
      <c r="M35" s="78"/>
    </row>
    <row r="36" spans="1:13" ht="36" x14ac:dyDescent="0.25">
      <c r="A36" s="78"/>
      <c r="B36" s="1"/>
      <c r="C36" s="6"/>
      <c r="D36" s="1" t="s">
        <v>44</v>
      </c>
      <c r="E36" s="9">
        <v>1013100011</v>
      </c>
      <c r="F36" s="5">
        <v>272.56</v>
      </c>
      <c r="G36" s="79">
        <v>13827</v>
      </c>
      <c r="H36" s="79" t="s">
        <v>140</v>
      </c>
      <c r="I36" s="7" t="s">
        <v>142</v>
      </c>
      <c r="J36" s="33" t="s">
        <v>158</v>
      </c>
      <c r="K36" s="78"/>
      <c r="L36" s="78"/>
      <c r="M36" s="78"/>
    </row>
    <row r="37" spans="1:13" ht="36" x14ac:dyDescent="0.25">
      <c r="A37" s="78"/>
      <c r="B37" s="1"/>
      <c r="C37" s="6" t="s">
        <v>166</v>
      </c>
      <c r="D37" s="1"/>
      <c r="E37" s="9"/>
      <c r="F37" s="5"/>
      <c r="G37" s="80">
        <f>SUM(G35:G36)</f>
        <v>992331</v>
      </c>
      <c r="H37" s="79"/>
      <c r="I37" s="7"/>
      <c r="J37" s="33" t="s">
        <v>158</v>
      </c>
      <c r="K37" s="78"/>
      <c r="L37" s="78"/>
      <c r="M37" s="78"/>
    </row>
    <row r="38" spans="1:13" ht="72" x14ac:dyDescent="0.25">
      <c r="A38" s="78">
        <v>5</v>
      </c>
      <c r="B38" s="1" t="s">
        <v>45</v>
      </c>
      <c r="C38" s="6" t="s">
        <v>173</v>
      </c>
      <c r="D38" s="1" t="s">
        <v>47</v>
      </c>
      <c r="E38" s="9">
        <v>1013100003</v>
      </c>
      <c r="F38" s="5">
        <v>2194.69</v>
      </c>
      <c r="G38" s="79">
        <v>596606</v>
      </c>
      <c r="H38" s="79" t="s">
        <v>140</v>
      </c>
      <c r="I38" s="7" t="s">
        <v>142</v>
      </c>
      <c r="J38" s="33" t="s">
        <v>158</v>
      </c>
      <c r="K38" s="78"/>
      <c r="L38" s="78"/>
      <c r="M38" s="78"/>
    </row>
    <row r="39" spans="1:13" ht="36" x14ac:dyDescent="0.25">
      <c r="A39" s="78"/>
      <c r="B39" s="1"/>
      <c r="C39" s="6"/>
      <c r="D39" s="1" t="s">
        <v>48</v>
      </c>
      <c r="E39" s="9">
        <v>1013100004</v>
      </c>
      <c r="F39" s="5">
        <v>450.09</v>
      </c>
      <c r="G39" s="79">
        <v>59592</v>
      </c>
      <c r="H39" s="79" t="s">
        <v>140</v>
      </c>
      <c r="I39" s="7" t="s">
        <v>142</v>
      </c>
      <c r="J39" s="33" t="s">
        <v>158</v>
      </c>
      <c r="K39" s="78"/>
      <c r="L39" s="78"/>
      <c r="M39" s="78"/>
    </row>
    <row r="40" spans="1:13" ht="36" x14ac:dyDescent="0.25">
      <c r="A40" s="78"/>
      <c r="B40" s="1"/>
      <c r="C40" s="6"/>
      <c r="D40" s="1" t="s">
        <v>49</v>
      </c>
      <c r="E40" s="9">
        <v>1013100001</v>
      </c>
      <c r="F40" s="5">
        <v>245</v>
      </c>
      <c r="G40" s="79">
        <v>40883</v>
      </c>
      <c r="H40" s="79" t="s">
        <v>140</v>
      </c>
      <c r="I40" s="7" t="s">
        <v>142</v>
      </c>
      <c r="J40" s="33" t="s">
        <v>158</v>
      </c>
      <c r="K40" s="78"/>
      <c r="L40" s="78"/>
      <c r="M40" s="78"/>
    </row>
    <row r="41" spans="1:13" ht="36" x14ac:dyDescent="0.25">
      <c r="A41" s="78"/>
      <c r="B41" s="1"/>
      <c r="C41" s="6"/>
      <c r="D41" s="1" t="s">
        <v>50</v>
      </c>
      <c r="E41" s="9">
        <v>1013100001</v>
      </c>
      <c r="F41" s="5"/>
      <c r="G41" s="79">
        <v>23969</v>
      </c>
      <c r="H41" s="79" t="s">
        <v>140</v>
      </c>
      <c r="I41" s="7" t="s">
        <v>142</v>
      </c>
      <c r="J41" s="33" t="s">
        <v>158</v>
      </c>
      <c r="K41" s="78"/>
      <c r="L41" s="78"/>
      <c r="M41" s="78"/>
    </row>
    <row r="42" spans="1:13" ht="36" x14ac:dyDescent="0.25">
      <c r="A42" s="78"/>
      <c r="B42" s="1"/>
      <c r="C42" s="6" t="s">
        <v>166</v>
      </c>
      <c r="D42" s="1"/>
      <c r="E42" s="9"/>
      <c r="F42" s="5"/>
      <c r="G42" s="80">
        <f>SUM(G38:G41)</f>
        <v>721050</v>
      </c>
      <c r="H42" s="79"/>
      <c r="I42" s="7"/>
      <c r="J42" s="33" t="s">
        <v>158</v>
      </c>
      <c r="K42" s="78"/>
      <c r="L42" s="78"/>
      <c r="M42" s="78"/>
    </row>
    <row r="43" spans="1:13" ht="84" x14ac:dyDescent="0.25">
      <c r="A43" s="78">
        <v>6</v>
      </c>
      <c r="B43" s="1" t="s">
        <v>163</v>
      </c>
      <c r="C43" s="6" t="s">
        <v>174</v>
      </c>
      <c r="D43" s="1" t="s">
        <v>53</v>
      </c>
      <c r="E43" s="9">
        <v>1013100001</v>
      </c>
      <c r="F43" s="5">
        <v>1113.69</v>
      </c>
      <c r="G43" s="79">
        <v>736083</v>
      </c>
      <c r="H43" s="79" t="s">
        <v>140</v>
      </c>
      <c r="I43" s="7" t="s">
        <v>142</v>
      </c>
      <c r="J43" s="33" t="s">
        <v>158</v>
      </c>
      <c r="K43" s="78"/>
      <c r="L43" s="78"/>
      <c r="M43" s="78"/>
    </row>
    <row r="44" spans="1:13" ht="36" x14ac:dyDescent="0.25">
      <c r="A44" s="78"/>
      <c r="B44" s="1"/>
      <c r="C44" s="6"/>
      <c r="D44" s="1" t="s">
        <v>54</v>
      </c>
      <c r="E44" s="9">
        <v>1013100002</v>
      </c>
      <c r="F44" s="5">
        <v>185.5</v>
      </c>
      <c r="G44" s="79">
        <v>28870</v>
      </c>
      <c r="H44" s="79" t="s">
        <v>140</v>
      </c>
      <c r="I44" s="7" t="s">
        <v>142</v>
      </c>
      <c r="J44" s="33" t="s">
        <v>158</v>
      </c>
      <c r="K44" s="78"/>
      <c r="L44" s="78"/>
      <c r="M44" s="78"/>
    </row>
    <row r="45" spans="1:13" ht="24" x14ac:dyDescent="0.25">
      <c r="A45" s="78"/>
      <c r="B45" s="1"/>
      <c r="C45" s="6"/>
      <c r="D45" s="1" t="s">
        <v>205</v>
      </c>
      <c r="E45" s="9">
        <v>1013100003</v>
      </c>
      <c r="F45" s="5"/>
      <c r="G45" s="79">
        <v>11789</v>
      </c>
      <c r="H45" s="79" t="s">
        <v>140</v>
      </c>
      <c r="I45" s="7" t="s">
        <v>141</v>
      </c>
      <c r="J45" s="33"/>
      <c r="K45" s="78"/>
      <c r="L45" s="78"/>
      <c r="M45" s="78"/>
    </row>
    <row r="46" spans="1:13" ht="36" x14ac:dyDescent="0.25">
      <c r="A46" s="78"/>
      <c r="B46" s="1"/>
      <c r="C46" s="6" t="s">
        <v>166</v>
      </c>
      <c r="D46" s="1"/>
      <c r="E46" s="9"/>
      <c r="F46" s="5"/>
      <c r="G46" s="80">
        <f>SUM(G43:G45)</f>
        <v>776742</v>
      </c>
      <c r="H46" s="79"/>
      <c r="I46" s="7"/>
      <c r="J46" s="33" t="s">
        <v>158</v>
      </c>
      <c r="K46" s="78"/>
      <c r="L46" s="78"/>
      <c r="M46" s="78"/>
    </row>
    <row r="47" spans="1:13" ht="72" x14ac:dyDescent="0.25">
      <c r="A47" s="78"/>
      <c r="B47" s="1" t="s">
        <v>62</v>
      </c>
      <c r="C47" s="6" t="s">
        <v>57</v>
      </c>
      <c r="D47" s="1" t="s">
        <v>58</v>
      </c>
      <c r="E47" s="9">
        <v>1013100001</v>
      </c>
      <c r="F47" s="5">
        <v>970.82</v>
      </c>
      <c r="G47" s="79">
        <v>745000</v>
      </c>
      <c r="H47" s="79" t="s">
        <v>140</v>
      </c>
      <c r="I47" s="7" t="s">
        <v>142</v>
      </c>
      <c r="J47" s="33" t="s">
        <v>158</v>
      </c>
      <c r="K47" s="78"/>
      <c r="L47" s="78"/>
      <c r="M47" s="78"/>
    </row>
    <row r="48" spans="1:13" ht="36" x14ac:dyDescent="0.25">
      <c r="A48" s="78"/>
      <c r="B48" s="1"/>
      <c r="C48" s="6"/>
      <c r="D48" s="1" t="s">
        <v>59</v>
      </c>
      <c r="E48" s="9">
        <v>1013100003</v>
      </c>
      <c r="F48" s="5"/>
      <c r="G48" s="79">
        <v>45987</v>
      </c>
      <c r="H48" s="79" t="s">
        <v>140</v>
      </c>
      <c r="I48" s="7" t="s">
        <v>142</v>
      </c>
      <c r="J48" s="33" t="s">
        <v>158</v>
      </c>
      <c r="K48" s="78"/>
      <c r="L48" s="78"/>
      <c r="M48" s="78"/>
    </row>
    <row r="49" spans="1:13" ht="36" x14ac:dyDescent="0.25">
      <c r="A49" s="78"/>
      <c r="B49" s="1"/>
      <c r="C49" s="6"/>
      <c r="D49" s="1" t="s">
        <v>60</v>
      </c>
      <c r="E49" s="9">
        <v>1013100002</v>
      </c>
      <c r="F49" s="5"/>
      <c r="G49" s="79">
        <v>12516</v>
      </c>
      <c r="H49" s="79" t="s">
        <v>140</v>
      </c>
      <c r="I49" s="7" t="s">
        <v>142</v>
      </c>
      <c r="J49" s="33" t="s">
        <v>158</v>
      </c>
      <c r="K49" s="78"/>
      <c r="L49" s="78"/>
      <c r="M49" s="78"/>
    </row>
    <row r="50" spans="1:13" ht="36" x14ac:dyDescent="0.25">
      <c r="A50" s="78"/>
      <c r="B50" s="1"/>
      <c r="C50" s="6" t="s">
        <v>166</v>
      </c>
      <c r="D50" s="1"/>
      <c r="E50" s="9"/>
      <c r="F50" s="5"/>
      <c r="G50" s="80">
        <f>SUM(G47:G49)</f>
        <v>803503</v>
      </c>
      <c r="H50" s="79"/>
      <c r="I50" s="7"/>
      <c r="J50" s="33" t="s">
        <v>158</v>
      </c>
      <c r="K50" s="78"/>
      <c r="L50" s="78"/>
      <c r="M50" s="78"/>
    </row>
    <row r="51" spans="1:13" ht="108" x14ac:dyDescent="0.25">
      <c r="A51" s="78"/>
      <c r="B51" s="1" t="s">
        <v>206</v>
      </c>
      <c r="C51" s="6" t="s">
        <v>175</v>
      </c>
      <c r="D51" s="1" t="s">
        <v>64</v>
      </c>
      <c r="E51" s="9">
        <v>1013100001</v>
      </c>
      <c r="F51" s="5">
        <v>1382.1</v>
      </c>
      <c r="G51" s="79">
        <v>242824</v>
      </c>
      <c r="H51" s="79" t="s">
        <v>140</v>
      </c>
      <c r="I51" s="7" t="s">
        <v>142</v>
      </c>
      <c r="J51" s="33" t="s">
        <v>158</v>
      </c>
      <c r="K51" s="78"/>
      <c r="L51" s="78"/>
      <c r="M51" s="78"/>
    </row>
    <row r="52" spans="1:13" ht="36" x14ac:dyDescent="0.25">
      <c r="A52" s="78"/>
      <c r="B52" s="1"/>
      <c r="C52" s="6" t="s">
        <v>166</v>
      </c>
      <c r="D52" s="1"/>
      <c r="E52" s="9"/>
      <c r="F52" s="5"/>
      <c r="G52" s="80">
        <f>SUM(G51)</f>
        <v>242824</v>
      </c>
      <c r="H52" s="79"/>
      <c r="I52" s="7"/>
      <c r="J52" s="33" t="s">
        <v>158</v>
      </c>
      <c r="K52" s="78"/>
      <c r="L52" s="78"/>
      <c r="M52" s="78"/>
    </row>
    <row r="53" spans="1:13" ht="72" x14ac:dyDescent="0.25">
      <c r="A53" s="78"/>
      <c r="B53" s="1" t="s">
        <v>164</v>
      </c>
      <c r="C53" s="6" t="s">
        <v>176</v>
      </c>
      <c r="D53" s="1" t="s">
        <v>67</v>
      </c>
      <c r="E53" s="9">
        <v>1013100012</v>
      </c>
      <c r="F53" s="5">
        <v>1780.8</v>
      </c>
      <c r="G53" s="79">
        <v>377324</v>
      </c>
      <c r="H53" s="79" t="s">
        <v>140</v>
      </c>
      <c r="I53" s="7" t="s">
        <v>142</v>
      </c>
      <c r="J53" s="33" t="s">
        <v>158</v>
      </c>
      <c r="K53" s="78"/>
      <c r="L53" s="78"/>
      <c r="M53" s="78"/>
    </row>
    <row r="54" spans="1:13" ht="36" x14ac:dyDescent="0.25">
      <c r="A54" s="78"/>
      <c r="B54" s="1"/>
      <c r="C54" s="6"/>
      <c r="D54" s="1" t="s">
        <v>68</v>
      </c>
      <c r="E54" s="9">
        <v>1013100001</v>
      </c>
      <c r="F54" s="5">
        <v>313.94</v>
      </c>
      <c r="G54" s="79">
        <v>93711</v>
      </c>
      <c r="H54" s="79" t="s">
        <v>140</v>
      </c>
      <c r="I54" s="7" t="s">
        <v>142</v>
      </c>
      <c r="J54" s="33" t="s">
        <v>158</v>
      </c>
      <c r="K54" s="78"/>
      <c r="L54" s="78"/>
      <c r="M54" s="78"/>
    </row>
    <row r="55" spans="1:13" ht="36" x14ac:dyDescent="0.25">
      <c r="A55" s="78"/>
      <c r="B55" s="1"/>
      <c r="C55" s="6"/>
      <c r="D55" s="1" t="s">
        <v>69</v>
      </c>
      <c r="E55" s="9">
        <v>1013100009</v>
      </c>
      <c r="F55" s="5"/>
      <c r="G55" s="79">
        <v>7966</v>
      </c>
      <c r="H55" s="79" t="s">
        <v>145</v>
      </c>
      <c r="I55" s="7" t="s">
        <v>141</v>
      </c>
      <c r="J55" s="33" t="s">
        <v>158</v>
      </c>
      <c r="K55" s="78"/>
      <c r="L55" s="78"/>
      <c r="M55" s="78"/>
    </row>
    <row r="56" spans="1:13" ht="36" x14ac:dyDescent="0.25">
      <c r="A56" s="78"/>
      <c r="B56" s="1"/>
      <c r="C56" s="6"/>
      <c r="D56" s="1" t="s">
        <v>106</v>
      </c>
      <c r="E56" s="9">
        <v>1013100007</v>
      </c>
      <c r="F56" s="5"/>
      <c r="G56" s="79">
        <v>2600</v>
      </c>
      <c r="H56" s="79" t="s">
        <v>140</v>
      </c>
      <c r="I56" s="7" t="s">
        <v>142</v>
      </c>
      <c r="J56" s="33" t="s">
        <v>158</v>
      </c>
      <c r="K56" s="78"/>
      <c r="L56" s="78"/>
      <c r="M56" s="78"/>
    </row>
    <row r="57" spans="1:13" ht="36" x14ac:dyDescent="0.25">
      <c r="A57" s="78"/>
      <c r="B57" s="1"/>
      <c r="C57" s="6"/>
      <c r="D57" s="1" t="s">
        <v>123</v>
      </c>
      <c r="E57" s="9">
        <v>1013100006</v>
      </c>
      <c r="F57" s="5"/>
      <c r="G57" s="79">
        <v>13024</v>
      </c>
      <c r="H57" s="79" t="s">
        <v>140</v>
      </c>
      <c r="I57" s="7" t="s">
        <v>142</v>
      </c>
      <c r="J57" s="33" t="s">
        <v>158</v>
      </c>
      <c r="K57" s="78"/>
      <c r="L57" s="78"/>
      <c r="M57" s="78"/>
    </row>
    <row r="58" spans="1:13" ht="36" x14ac:dyDescent="0.25">
      <c r="A58" s="78"/>
      <c r="B58" s="1"/>
      <c r="C58" s="6"/>
      <c r="D58" s="1" t="s">
        <v>70</v>
      </c>
      <c r="E58" s="9">
        <v>1013100006</v>
      </c>
      <c r="F58" s="5">
        <v>146.77000000000001</v>
      </c>
      <c r="G58" s="79">
        <v>40656</v>
      </c>
      <c r="H58" s="79" t="s">
        <v>140</v>
      </c>
      <c r="I58" s="7" t="s">
        <v>142</v>
      </c>
      <c r="J58" s="33" t="s">
        <v>158</v>
      </c>
      <c r="K58" s="78"/>
      <c r="L58" s="78"/>
      <c r="M58" s="78"/>
    </row>
    <row r="59" spans="1:13" ht="36" x14ac:dyDescent="0.25">
      <c r="A59" s="78"/>
      <c r="B59" s="1"/>
      <c r="C59" s="6" t="s">
        <v>166</v>
      </c>
      <c r="D59" s="1"/>
      <c r="E59" s="9"/>
      <c r="F59" s="5"/>
      <c r="G59" s="80">
        <f>SUM(G53:G58)</f>
        <v>535281</v>
      </c>
      <c r="H59" s="79"/>
      <c r="I59" s="7"/>
      <c r="J59" s="33" t="s">
        <v>158</v>
      </c>
      <c r="K59" s="78"/>
      <c r="L59" s="78"/>
      <c r="M59" s="78"/>
    </row>
    <row r="60" spans="1:13" ht="84" x14ac:dyDescent="0.25">
      <c r="A60" s="78"/>
      <c r="B60" s="1" t="s">
        <v>165</v>
      </c>
      <c r="C60" s="6" t="s">
        <v>177</v>
      </c>
      <c r="D60" s="1" t="s">
        <v>73</v>
      </c>
      <c r="E60" s="9">
        <v>1013100004</v>
      </c>
      <c r="F60" s="5">
        <v>171</v>
      </c>
      <c r="G60" s="79">
        <v>33313</v>
      </c>
      <c r="H60" s="79" t="s">
        <v>146</v>
      </c>
      <c r="I60" s="7" t="s">
        <v>147</v>
      </c>
      <c r="J60" s="33" t="s">
        <v>158</v>
      </c>
      <c r="K60" s="78"/>
      <c r="L60" s="78"/>
      <c r="M60" s="78"/>
    </row>
    <row r="61" spans="1:13" ht="36" x14ac:dyDescent="0.25">
      <c r="A61" s="78"/>
      <c r="B61" s="1"/>
      <c r="C61" s="6"/>
      <c r="D61" s="1" t="s">
        <v>74</v>
      </c>
      <c r="E61" s="9">
        <v>1013100003</v>
      </c>
      <c r="F61" s="5">
        <v>10</v>
      </c>
      <c r="G61" s="79">
        <v>1173</v>
      </c>
      <c r="H61" s="79" t="s">
        <v>140</v>
      </c>
      <c r="I61" s="7" t="s">
        <v>142</v>
      </c>
      <c r="J61" s="33" t="s">
        <v>158</v>
      </c>
      <c r="K61" s="78"/>
      <c r="L61" s="78"/>
      <c r="M61" s="78"/>
    </row>
    <row r="62" spans="1:13" ht="36" x14ac:dyDescent="0.25">
      <c r="A62" s="78"/>
      <c r="B62" s="1"/>
      <c r="C62" s="6"/>
      <c r="D62" s="1" t="s">
        <v>75</v>
      </c>
      <c r="E62" s="9">
        <v>1013100001</v>
      </c>
      <c r="F62" s="5">
        <v>250</v>
      </c>
      <c r="G62" s="79">
        <v>33020</v>
      </c>
      <c r="H62" s="79" t="s">
        <v>140</v>
      </c>
      <c r="I62" s="7" t="s">
        <v>142</v>
      </c>
      <c r="J62" s="33" t="s">
        <v>158</v>
      </c>
      <c r="K62" s="78"/>
      <c r="L62" s="78"/>
      <c r="M62" s="78"/>
    </row>
    <row r="63" spans="1:13" ht="36" x14ac:dyDescent="0.25">
      <c r="A63" s="78"/>
      <c r="B63" s="1"/>
      <c r="C63" s="6"/>
      <c r="D63" s="1" t="s">
        <v>76</v>
      </c>
      <c r="E63" s="9">
        <v>1013100002</v>
      </c>
      <c r="F63" s="5">
        <v>65</v>
      </c>
      <c r="G63" s="79">
        <v>11722</v>
      </c>
      <c r="H63" s="79" t="s">
        <v>140</v>
      </c>
      <c r="I63" s="7" t="s">
        <v>142</v>
      </c>
      <c r="J63" s="33" t="s">
        <v>158</v>
      </c>
      <c r="K63" s="78"/>
      <c r="L63" s="78"/>
      <c r="M63" s="78"/>
    </row>
    <row r="64" spans="1:13" ht="36" x14ac:dyDescent="0.25">
      <c r="A64" s="78"/>
      <c r="B64" s="1"/>
      <c r="C64" s="6" t="s">
        <v>166</v>
      </c>
      <c r="D64" s="1"/>
      <c r="E64" s="9"/>
      <c r="F64" s="5"/>
      <c r="G64" s="80">
        <f>SUM(G60:G63)</f>
        <v>79228</v>
      </c>
      <c r="H64" s="79"/>
      <c r="I64" s="7"/>
      <c r="J64" s="33" t="s">
        <v>158</v>
      </c>
      <c r="K64" s="78"/>
      <c r="L64" s="78"/>
      <c r="M64" s="78"/>
    </row>
    <row r="65" spans="1:13" ht="108" x14ac:dyDescent="0.25">
      <c r="A65" s="78"/>
      <c r="B65" s="1" t="s">
        <v>207</v>
      </c>
      <c r="C65" s="6" t="s">
        <v>178</v>
      </c>
      <c r="D65" s="1" t="s">
        <v>79</v>
      </c>
      <c r="E65" s="9">
        <v>1013100004</v>
      </c>
      <c r="F65" s="5">
        <v>423.04</v>
      </c>
      <c r="G65" s="79">
        <v>91649</v>
      </c>
      <c r="H65" s="79" t="s">
        <v>148</v>
      </c>
      <c r="I65" s="7" t="s">
        <v>149</v>
      </c>
      <c r="J65" s="33" t="s">
        <v>158</v>
      </c>
      <c r="K65" s="78"/>
      <c r="L65" s="78"/>
      <c r="M65" s="78"/>
    </row>
    <row r="66" spans="1:13" ht="36" x14ac:dyDescent="0.25">
      <c r="A66" s="78"/>
      <c r="B66" s="1"/>
      <c r="C66" s="6"/>
      <c r="D66" s="1" t="s">
        <v>80</v>
      </c>
      <c r="E66" s="9">
        <v>1013100008</v>
      </c>
      <c r="F66" s="5">
        <v>198.85</v>
      </c>
      <c r="G66" s="79">
        <v>70993</v>
      </c>
      <c r="H66" s="79" t="s">
        <v>146</v>
      </c>
      <c r="I66" s="7" t="s">
        <v>147</v>
      </c>
      <c r="J66" s="33" t="s">
        <v>158</v>
      </c>
      <c r="K66" s="78"/>
      <c r="L66" s="78"/>
      <c r="M66" s="78"/>
    </row>
    <row r="67" spans="1:13" ht="36" x14ac:dyDescent="0.25">
      <c r="A67" s="78"/>
      <c r="B67" s="1"/>
      <c r="C67" s="6"/>
      <c r="D67" s="1" t="s">
        <v>81</v>
      </c>
      <c r="E67" s="9">
        <v>1013100007</v>
      </c>
      <c r="F67" s="5">
        <v>55.1</v>
      </c>
      <c r="G67" s="79">
        <v>9059</v>
      </c>
      <c r="H67" s="79" t="s">
        <v>150</v>
      </c>
      <c r="I67" s="7" t="s">
        <v>141</v>
      </c>
      <c r="J67" s="33" t="s">
        <v>158</v>
      </c>
      <c r="K67" s="78"/>
      <c r="L67" s="78"/>
      <c r="M67" s="78"/>
    </row>
    <row r="68" spans="1:13" ht="36" x14ac:dyDescent="0.25">
      <c r="A68" s="78"/>
      <c r="B68" s="1"/>
      <c r="C68" s="6" t="s">
        <v>166</v>
      </c>
      <c r="D68" s="1"/>
      <c r="E68" s="9"/>
      <c r="F68" s="5"/>
      <c r="G68" s="80">
        <f>SUM(G65:G67)</f>
        <v>171701</v>
      </c>
      <c r="H68" s="79"/>
      <c r="I68" s="7"/>
      <c r="J68" s="33" t="s">
        <v>158</v>
      </c>
      <c r="K68" s="78"/>
      <c r="L68" s="78"/>
      <c r="M68" s="78"/>
    </row>
    <row r="69" spans="1:13" ht="72" x14ac:dyDescent="0.25">
      <c r="A69" s="78"/>
      <c r="B69" s="1" t="s">
        <v>124</v>
      </c>
      <c r="C69" s="6" t="s">
        <v>180</v>
      </c>
      <c r="D69" s="1" t="s">
        <v>82</v>
      </c>
      <c r="E69" s="9">
        <v>1013100006</v>
      </c>
      <c r="F69" s="5">
        <v>30</v>
      </c>
      <c r="G69" s="79">
        <v>4176</v>
      </c>
      <c r="H69" s="79" t="s">
        <v>140</v>
      </c>
      <c r="I69" s="7" t="s">
        <v>142</v>
      </c>
      <c r="J69" s="33" t="s">
        <v>158</v>
      </c>
      <c r="K69" s="78"/>
      <c r="L69" s="78"/>
      <c r="M69" s="78"/>
    </row>
    <row r="70" spans="1:13" ht="36" x14ac:dyDescent="0.25">
      <c r="A70" s="78"/>
      <c r="B70" s="1"/>
      <c r="C70" s="6"/>
      <c r="D70" s="1" t="s">
        <v>83</v>
      </c>
      <c r="E70" s="9">
        <v>1013100002</v>
      </c>
      <c r="F70" s="5">
        <v>133.1</v>
      </c>
      <c r="G70" s="79">
        <v>8010</v>
      </c>
      <c r="H70" s="79" t="s">
        <v>148</v>
      </c>
      <c r="I70" s="7" t="s">
        <v>141</v>
      </c>
      <c r="J70" s="33" t="s">
        <v>158</v>
      </c>
      <c r="K70" s="78"/>
      <c r="L70" s="78"/>
      <c r="M70" s="78"/>
    </row>
    <row r="71" spans="1:13" ht="36" x14ac:dyDescent="0.25">
      <c r="A71" s="78"/>
      <c r="B71" s="1"/>
      <c r="C71" s="6"/>
      <c r="D71" s="1" t="s">
        <v>84</v>
      </c>
      <c r="E71" s="9">
        <v>1013100001</v>
      </c>
      <c r="F71" s="5">
        <v>148.85</v>
      </c>
      <c r="G71" s="79">
        <v>17880</v>
      </c>
      <c r="H71" s="79" t="s">
        <v>140</v>
      </c>
      <c r="I71" s="7" t="s">
        <v>142</v>
      </c>
      <c r="J71" s="33" t="s">
        <v>158</v>
      </c>
      <c r="K71" s="78"/>
      <c r="L71" s="78"/>
      <c r="M71" s="78"/>
    </row>
    <row r="72" spans="1:13" ht="36" x14ac:dyDescent="0.25">
      <c r="A72" s="78"/>
      <c r="B72" s="1"/>
      <c r="C72" s="6"/>
      <c r="D72" s="1" t="s">
        <v>126</v>
      </c>
      <c r="E72" s="9">
        <v>1013100005</v>
      </c>
      <c r="F72" s="5">
        <v>698.9</v>
      </c>
      <c r="G72" s="79">
        <v>649686</v>
      </c>
      <c r="H72" s="79" t="s">
        <v>140</v>
      </c>
      <c r="I72" s="7" t="s">
        <v>142</v>
      </c>
      <c r="J72" s="33" t="s">
        <v>158</v>
      </c>
      <c r="K72" s="78"/>
      <c r="L72" s="78"/>
      <c r="M72" s="78"/>
    </row>
    <row r="73" spans="1:13" ht="36" x14ac:dyDescent="0.25">
      <c r="A73" s="78"/>
      <c r="B73" s="1"/>
      <c r="C73" s="6" t="s">
        <v>166</v>
      </c>
      <c r="D73" s="1"/>
      <c r="E73" s="9"/>
      <c r="F73" s="5"/>
      <c r="G73" s="80">
        <f>SUM(G69:G72)</f>
        <v>679752</v>
      </c>
      <c r="H73" s="79"/>
      <c r="I73" s="7"/>
      <c r="J73" s="33" t="s">
        <v>158</v>
      </c>
      <c r="K73" s="78"/>
      <c r="L73" s="78"/>
      <c r="M73" s="78"/>
    </row>
    <row r="74" spans="1:13" ht="60" x14ac:dyDescent="0.25">
      <c r="A74" s="78"/>
      <c r="B74" s="1" t="s">
        <v>85</v>
      </c>
      <c r="C74" s="6" t="s">
        <v>179</v>
      </c>
      <c r="D74" s="1" t="s">
        <v>87</v>
      </c>
      <c r="E74" s="9">
        <v>1013100001</v>
      </c>
      <c r="F74" s="5">
        <v>630.29999999999995</v>
      </c>
      <c r="G74" s="79">
        <v>173099</v>
      </c>
      <c r="H74" s="79" t="s">
        <v>152</v>
      </c>
      <c r="I74" s="7" t="s">
        <v>142</v>
      </c>
      <c r="J74" s="33" t="s">
        <v>158</v>
      </c>
      <c r="K74" s="78"/>
      <c r="L74" s="78"/>
      <c r="M74" s="78"/>
    </row>
    <row r="75" spans="1:13" ht="36" x14ac:dyDescent="0.25">
      <c r="A75" s="78"/>
      <c r="B75" s="1"/>
      <c r="C75" s="6"/>
      <c r="D75" s="1" t="s">
        <v>88</v>
      </c>
      <c r="E75" s="9">
        <v>1013100003</v>
      </c>
      <c r="F75" s="5">
        <v>551.51</v>
      </c>
      <c r="G75" s="79">
        <v>35496</v>
      </c>
      <c r="H75" s="79" t="s">
        <v>153</v>
      </c>
      <c r="I75" s="7" t="s">
        <v>151</v>
      </c>
      <c r="J75" s="33" t="s">
        <v>158</v>
      </c>
      <c r="K75" s="78"/>
      <c r="L75" s="78"/>
      <c r="M75" s="78"/>
    </row>
    <row r="76" spans="1:13" ht="36" x14ac:dyDescent="0.25">
      <c r="A76" s="78"/>
      <c r="B76" s="1"/>
      <c r="C76" s="6"/>
      <c r="D76" s="1" t="s">
        <v>89</v>
      </c>
      <c r="E76" s="9">
        <v>1013100004</v>
      </c>
      <c r="F76" s="5">
        <v>134.41</v>
      </c>
      <c r="G76" s="79">
        <v>12110</v>
      </c>
      <c r="H76" s="79" t="s">
        <v>153</v>
      </c>
      <c r="I76" s="7" t="s">
        <v>142</v>
      </c>
      <c r="J76" s="33" t="s">
        <v>158</v>
      </c>
      <c r="K76" s="78"/>
      <c r="L76" s="78"/>
      <c r="M76" s="78"/>
    </row>
    <row r="77" spans="1:13" ht="36" x14ac:dyDescent="0.25">
      <c r="A77" s="78"/>
      <c r="B77" s="1"/>
      <c r="C77" s="6"/>
      <c r="D77" s="1" t="s">
        <v>90</v>
      </c>
      <c r="E77" s="9">
        <v>1013100006</v>
      </c>
      <c r="F77" s="5">
        <v>84</v>
      </c>
      <c r="G77" s="79">
        <v>35023</v>
      </c>
      <c r="H77" s="79" t="s">
        <v>153</v>
      </c>
      <c r="I77" s="7" t="s">
        <v>142</v>
      </c>
      <c r="J77" s="33" t="s">
        <v>158</v>
      </c>
      <c r="K77" s="78"/>
      <c r="L77" s="78"/>
      <c r="M77" s="78"/>
    </row>
    <row r="78" spans="1:13" ht="36" x14ac:dyDescent="0.25">
      <c r="A78" s="78"/>
      <c r="B78" s="1"/>
      <c r="C78" s="6"/>
      <c r="D78" s="1" t="s">
        <v>91</v>
      </c>
      <c r="E78" s="9">
        <v>1013100005</v>
      </c>
      <c r="F78" s="5">
        <v>53.94</v>
      </c>
      <c r="G78" s="79">
        <v>1834</v>
      </c>
      <c r="H78" s="79" t="s">
        <v>153</v>
      </c>
      <c r="I78" s="7" t="s">
        <v>142</v>
      </c>
      <c r="J78" s="33" t="s">
        <v>158</v>
      </c>
      <c r="K78" s="78"/>
      <c r="L78" s="78"/>
      <c r="M78" s="78"/>
    </row>
    <row r="79" spans="1:13" ht="36" x14ac:dyDescent="0.25">
      <c r="A79" s="78"/>
      <c r="B79" s="1"/>
      <c r="C79" s="6" t="s">
        <v>166</v>
      </c>
      <c r="D79" s="1"/>
      <c r="E79" s="9"/>
      <c r="F79" s="5"/>
      <c r="G79" s="80">
        <f>SUM(G74:G78)</f>
        <v>257562</v>
      </c>
      <c r="H79" s="79"/>
      <c r="I79" s="7"/>
      <c r="J79" s="33" t="s">
        <v>158</v>
      </c>
      <c r="K79" s="78"/>
      <c r="L79" s="78"/>
      <c r="M79" s="78"/>
    </row>
    <row r="80" spans="1:13" ht="60" x14ac:dyDescent="0.25">
      <c r="A80" s="78"/>
      <c r="B80" s="1" t="s">
        <v>97</v>
      </c>
      <c r="C80" s="6" t="s">
        <v>181</v>
      </c>
      <c r="D80" s="1" t="s">
        <v>93</v>
      </c>
      <c r="E80" s="9">
        <v>1013100007</v>
      </c>
      <c r="F80" s="5">
        <v>36.4</v>
      </c>
      <c r="G80" s="79">
        <v>9604</v>
      </c>
      <c r="H80" s="79" t="s">
        <v>153</v>
      </c>
      <c r="I80" s="7" t="s">
        <v>142</v>
      </c>
      <c r="J80" s="33" t="s">
        <v>158</v>
      </c>
      <c r="K80" s="78"/>
      <c r="L80" s="78"/>
      <c r="M80" s="78"/>
    </row>
    <row r="81" spans="1:13" ht="36" x14ac:dyDescent="0.25">
      <c r="A81" s="78"/>
      <c r="B81" s="1"/>
      <c r="C81" s="6"/>
      <c r="D81" s="1" t="s">
        <v>92</v>
      </c>
      <c r="E81" s="9">
        <v>1013100006</v>
      </c>
      <c r="F81" s="5">
        <v>1236</v>
      </c>
      <c r="G81" s="79">
        <v>23529</v>
      </c>
      <c r="H81" s="79" t="s">
        <v>153</v>
      </c>
      <c r="I81" s="7" t="s">
        <v>142</v>
      </c>
      <c r="J81" s="33" t="s">
        <v>158</v>
      </c>
      <c r="K81" s="78"/>
      <c r="L81" s="78"/>
      <c r="M81" s="78"/>
    </row>
    <row r="82" spans="1:13" ht="36" x14ac:dyDescent="0.25">
      <c r="A82" s="78"/>
      <c r="B82" s="1"/>
      <c r="C82" s="6"/>
      <c r="D82" s="1" t="s">
        <v>94</v>
      </c>
      <c r="E82" s="9">
        <v>1013100001</v>
      </c>
      <c r="F82" s="5"/>
      <c r="G82" s="79">
        <v>53781</v>
      </c>
      <c r="H82" s="79" t="s">
        <v>154</v>
      </c>
      <c r="I82" s="7" t="s">
        <v>141</v>
      </c>
      <c r="J82" s="33" t="s">
        <v>158</v>
      </c>
      <c r="K82" s="78"/>
      <c r="L82" s="78"/>
      <c r="M82" s="78"/>
    </row>
    <row r="83" spans="1:13" ht="36" x14ac:dyDescent="0.25">
      <c r="A83" s="78"/>
      <c r="B83" s="1"/>
      <c r="C83" s="6"/>
      <c r="D83" s="1" t="s">
        <v>95</v>
      </c>
      <c r="E83" s="9">
        <v>1013100005</v>
      </c>
      <c r="F83" s="5"/>
      <c r="G83" s="79">
        <v>9912</v>
      </c>
      <c r="H83" s="79" t="s">
        <v>155</v>
      </c>
      <c r="I83" s="7" t="s">
        <v>141</v>
      </c>
      <c r="J83" s="33" t="s">
        <v>158</v>
      </c>
      <c r="K83" s="78"/>
      <c r="L83" s="78"/>
      <c r="M83" s="78"/>
    </row>
    <row r="84" spans="1:13" ht="36" x14ac:dyDescent="0.25">
      <c r="A84" s="78"/>
      <c r="B84" s="1"/>
      <c r="C84" s="6" t="s">
        <v>166</v>
      </c>
      <c r="D84" s="1"/>
      <c r="E84" s="9"/>
      <c r="F84" s="5"/>
      <c r="G84" s="80">
        <f>SUM(G80:G83)</f>
        <v>96826</v>
      </c>
      <c r="H84" s="79"/>
      <c r="I84" s="7"/>
      <c r="J84" s="33" t="s">
        <v>158</v>
      </c>
      <c r="K84" s="78"/>
      <c r="L84" s="78"/>
      <c r="M84" s="78"/>
    </row>
    <row r="85" spans="1:13" ht="60" x14ac:dyDescent="0.25">
      <c r="A85" s="78"/>
      <c r="B85" s="1" t="s">
        <v>55</v>
      </c>
      <c r="C85" s="6" t="s">
        <v>182</v>
      </c>
      <c r="D85" s="1" t="s">
        <v>56</v>
      </c>
      <c r="E85" s="9">
        <v>101300001</v>
      </c>
      <c r="F85" s="5">
        <v>86.2</v>
      </c>
      <c r="G85" s="79">
        <v>33750</v>
      </c>
      <c r="H85" s="79" t="s">
        <v>140</v>
      </c>
      <c r="I85" s="7" t="s">
        <v>141</v>
      </c>
      <c r="J85" s="33" t="s">
        <v>158</v>
      </c>
      <c r="K85" s="78"/>
      <c r="L85" s="78"/>
      <c r="M85" s="78"/>
    </row>
    <row r="86" spans="1:13" ht="36" x14ac:dyDescent="0.25">
      <c r="A86" s="78"/>
      <c r="B86" s="1"/>
      <c r="C86" s="6"/>
      <c r="D86" s="1" t="s">
        <v>96</v>
      </c>
      <c r="E86" s="9">
        <v>1013100002</v>
      </c>
      <c r="F86" s="5">
        <v>26.2</v>
      </c>
      <c r="G86" s="79">
        <v>2441</v>
      </c>
      <c r="H86" s="79" t="s">
        <v>153</v>
      </c>
      <c r="I86" s="7" t="s">
        <v>141</v>
      </c>
      <c r="J86" s="33" t="s">
        <v>158</v>
      </c>
      <c r="K86" s="78"/>
      <c r="L86" s="78"/>
      <c r="M86" s="78"/>
    </row>
    <row r="87" spans="1:13" ht="36" x14ac:dyDescent="0.25">
      <c r="A87" s="78"/>
      <c r="B87" s="1"/>
      <c r="C87" s="6" t="s">
        <v>166</v>
      </c>
      <c r="D87" s="1"/>
      <c r="E87" s="9"/>
      <c r="F87" s="5"/>
      <c r="G87" s="80">
        <f>SUM(G85:G86)</f>
        <v>36191</v>
      </c>
      <c r="H87" s="79"/>
      <c r="I87" s="7"/>
      <c r="J87" s="33" t="s">
        <v>158</v>
      </c>
      <c r="K87" s="78"/>
      <c r="L87" s="78"/>
      <c r="M87" s="78"/>
    </row>
    <row r="88" spans="1:13" ht="60" x14ac:dyDescent="0.25">
      <c r="A88" s="78"/>
      <c r="B88" s="1" t="s">
        <v>100</v>
      </c>
      <c r="C88" s="6" t="s">
        <v>183</v>
      </c>
      <c r="D88" s="1" t="s">
        <v>102</v>
      </c>
      <c r="E88" s="9">
        <v>1013100001</v>
      </c>
      <c r="F88" s="5"/>
      <c r="G88" s="80">
        <v>23622</v>
      </c>
      <c r="H88" s="79" t="s">
        <v>140</v>
      </c>
      <c r="I88" s="7" t="s">
        <v>142</v>
      </c>
      <c r="J88" s="33" t="s">
        <v>158</v>
      </c>
      <c r="K88" s="78"/>
      <c r="L88" s="78"/>
      <c r="M88" s="78"/>
    </row>
    <row r="89" spans="1:13" ht="60" x14ac:dyDescent="0.25">
      <c r="A89" s="78"/>
      <c r="B89" s="1" t="s">
        <v>103</v>
      </c>
      <c r="C89" s="6" t="s">
        <v>184</v>
      </c>
      <c r="D89" s="1" t="s">
        <v>105</v>
      </c>
      <c r="E89" s="9">
        <v>1013100004</v>
      </c>
      <c r="F89" s="5">
        <v>208.6</v>
      </c>
      <c r="G89" s="79">
        <v>48986</v>
      </c>
      <c r="H89" s="79" t="s">
        <v>140</v>
      </c>
      <c r="I89" s="7" t="s">
        <v>142</v>
      </c>
      <c r="J89" s="33" t="s">
        <v>158</v>
      </c>
      <c r="K89" s="78"/>
      <c r="L89" s="78"/>
      <c r="M89" s="78"/>
    </row>
    <row r="90" spans="1:13" ht="36" x14ac:dyDescent="0.25">
      <c r="A90" s="78"/>
      <c r="B90" s="1"/>
      <c r="C90" s="6"/>
      <c r="D90" s="1" t="s">
        <v>108</v>
      </c>
      <c r="E90" s="9">
        <v>1013100003</v>
      </c>
      <c r="F90" s="5">
        <v>227.9</v>
      </c>
      <c r="G90" s="79">
        <v>29000</v>
      </c>
      <c r="H90" s="79" t="s">
        <v>140</v>
      </c>
      <c r="I90" s="7" t="s">
        <v>142</v>
      </c>
      <c r="J90" s="33" t="s">
        <v>158</v>
      </c>
      <c r="K90" s="78"/>
      <c r="L90" s="78"/>
      <c r="M90" s="78"/>
    </row>
    <row r="91" spans="1:13" ht="36" x14ac:dyDescent="0.25">
      <c r="A91" s="78"/>
      <c r="B91" s="1"/>
      <c r="C91" s="6"/>
      <c r="D91" s="1" t="s">
        <v>107</v>
      </c>
      <c r="E91" s="9">
        <v>1013100002</v>
      </c>
      <c r="F91" s="5">
        <v>48.2</v>
      </c>
      <c r="G91" s="79">
        <v>27016</v>
      </c>
      <c r="H91" s="79" t="s">
        <v>155</v>
      </c>
      <c r="I91" s="7" t="s">
        <v>142</v>
      </c>
      <c r="J91" s="33" t="s">
        <v>158</v>
      </c>
      <c r="K91" s="78"/>
      <c r="L91" s="78"/>
      <c r="M91" s="78"/>
    </row>
    <row r="92" spans="1:13" ht="36" x14ac:dyDescent="0.25">
      <c r="A92" s="78"/>
      <c r="B92" s="1"/>
      <c r="C92" s="6" t="s">
        <v>166</v>
      </c>
      <c r="D92" s="1"/>
      <c r="E92" s="9"/>
      <c r="F92" s="5"/>
      <c r="G92" s="80">
        <f>SUM(G89:G91)</f>
        <v>105002</v>
      </c>
      <c r="H92" s="79"/>
      <c r="I92" s="7"/>
      <c r="J92" s="33" t="s">
        <v>158</v>
      </c>
      <c r="K92" s="78"/>
      <c r="L92" s="78"/>
      <c r="M92" s="78"/>
    </row>
    <row r="93" spans="1:13" ht="60" x14ac:dyDescent="0.25">
      <c r="A93" s="78"/>
      <c r="B93" s="1" t="s">
        <v>109</v>
      </c>
      <c r="C93" s="6" t="s">
        <v>185</v>
      </c>
      <c r="D93" s="1" t="s">
        <v>111</v>
      </c>
      <c r="E93" s="9">
        <v>1013100001</v>
      </c>
      <c r="F93" s="5">
        <v>502.7</v>
      </c>
      <c r="G93" s="80">
        <v>15223</v>
      </c>
      <c r="H93" s="79" t="s">
        <v>153</v>
      </c>
      <c r="I93" s="7" t="s">
        <v>142</v>
      </c>
      <c r="J93" s="33" t="s">
        <v>158</v>
      </c>
      <c r="K93" s="78"/>
      <c r="L93" s="78"/>
      <c r="M93" s="78"/>
    </row>
    <row r="94" spans="1:13" ht="60" x14ac:dyDescent="0.25">
      <c r="A94" s="78"/>
      <c r="B94" s="1"/>
      <c r="C94" s="6" t="s">
        <v>201</v>
      </c>
      <c r="D94" s="1" t="s">
        <v>200</v>
      </c>
      <c r="E94" s="9">
        <v>1013300002</v>
      </c>
      <c r="F94" s="5"/>
      <c r="G94" s="80">
        <v>4201</v>
      </c>
      <c r="H94" s="79" t="s">
        <v>140</v>
      </c>
      <c r="I94" s="7" t="s">
        <v>156</v>
      </c>
      <c r="J94" s="33"/>
      <c r="K94" s="78"/>
      <c r="L94" s="78"/>
      <c r="M94" s="78"/>
    </row>
    <row r="95" spans="1:13" ht="72" x14ac:dyDescent="0.25">
      <c r="A95" s="78"/>
      <c r="B95" s="1" t="s">
        <v>112</v>
      </c>
      <c r="C95" s="6" t="s">
        <v>186</v>
      </c>
      <c r="D95" s="1" t="s">
        <v>115</v>
      </c>
      <c r="E95" s="9">
        <v>1013100019</v>
      </c>
      <c r="F95" s="5">
        <v>290</v>
      </c>
      <c r="G95" s="79">
        <v>14842</v>
      </c>
      <c r="H95" s="79" t="s">
        <v>157</v>
      </c>
      <c r="I95" s="7" t="s">
        <v>156</v>
      </c>
      <c r="J95" s="33" t="s">
        <v>158</v>
      </c>
      <c r="K95" s="78"/>
      <c r="L95" s="78"/>
      <c r="M95" s="78"/>
    </row>
    <row r="96" spans="1:13" ht="36" x14ac:dyDescent="0.25">
      <c r="A96" s="78"/>
      <c r="B96" s="1"/>
      <c r="C96" s="6"/>
      <c r="D96" s="1" t="s">
        <v>114</v>
      </c>
      <c r="E96" s="9">
        <v>1013100003</v>
      </c>
      <c r="F96" s="5"/>
      <c r="G96" s="79">
        <v>2257</v>
      </c>
      <c r="H96" s="79" t="s">
        <v>140</v>
      </c>
      <c r="I96" s="7" t="s">
        <v>142</v>
      </c>
      <c r="J96" s="33" t="s">
        <v>158</v>
      </c>
      <c r="K96" s="78"/>
      <c r="L96" s="78"/>
      <c r="M96" s="78"/>
    </row>
    <row r="97" spans="1:15" ht="36" x14ac:dyDescent="0.25">
      <c r="A97" s="78"/>
      <c r="B97" s="1"/>
      <c r="C97" s="6" t="s">
        <v>166</v>
      </c>
      <c r="D97" s="1"/>
      <c r="E97" s="9"/>
      <c r="F97" s="5"/>
      <c r="G97" s="80">
        <f>SUM(G95:G96)</f>
        <v>17099</v>
      </c>
      <c r="H97" s="79"/>
      <c r="I97" s="7"/>
      <c r="J97" s="33" t="s">
        <v>158</v>
      </c>
      <c r="K97" s="78"/>
      <c r="L97" s="78"/>
      <c r="M97" s="78"/>
    </row>
    <row r="98" spans="1:15" ht="60" x14ac:dyDescent="0.25">
      <c r="A98" s="78"/>
      <c r="B98" s="1" t="s">
        <v>116</v>
      </c>
      <c r="C98" s="6" t="s">
        <v>187</v>
      </c>
      <c r="D98" s="1" t="s">
        <v>118</v>
      </c>
      <c r="E98" s="9">
        <v>1013100013</v>
      </c>
      <c r="F98" s="5"/>
      <c r="G98" s="79">
        <v>18000</v>
      </c>
      <c r="H98" s="79" t="s">
        <v>140</v>
      </c>
      <c r="I98" s="7" t="s">
        <v>142</v>
      </c>
      <c r="J98" s="33" t="s">
        <v>158</v>
      </c>
      <c r="K98" s="78"/>
      <c r="L98" s="78"/>
      <c r="M98" s="78"/>
    </row>
    <row r="99" spans="1:15" ht="60" customHeight="1" x14ac:dyDescent="0.25">
      <c r="A99" s="78"/>
      <c r="B99" s="1"/>
      <c r="C99" s="6" t="s">
        <v>166</v>
      </c>
      <c r="D99" s="1"/>
      <c r="E99" s="9"/>
      <c r="F99" s="5"/>
      <c r="G99" s="80">
        <f>SUM(G98)</f>
        <v>18000</v>
      </c>
      <c r="H99" s="79"/>
      <c r="I99" s="7"/>
      <c r="J99" s="33" t="s">
        <v>167</v>
      </c>
      <c r="K99" s="78"/>
      <c r="L99" s="78"/>
      <c r="M99" s="78"/>
    </row>
    <row r="100" spans="1:15" ht="60" x14ac:dyDescent="0.25">
      <c r="A100" s="78"/>
      <c r="B100" s="1" t="s">
        <v>119</v>
      </c>
      <c r="C100" s="6" t="s">
        <v>188</v>
      </c>
      <c r="D100" s="1" t="s">
        <v>121</v>
      </c>
      <c r="E100" s="9">
        <v>1013100005</v>
      </c>
      <c r="F100" s="5">
        <v>1649.2</v>
      </c>
      <c r="G100" s="80">
        <v>316107</v>
      </c>
      <c r="H100" s="79" t="s">
        <v>154</v>
      </c>
      <c r="I100" s="7" t="s">
        <v>142</v>
      </c>
      <c r="J100" s="33" t="s">
        <v>168</v>
      </c>
      <c r="K100" s="78"/>
      <c r="L100" s="78"/>
      <c r="M100" s="78"/>
    </row>
    <row r="101" spans="1:15" x14ac:dyDescent="0.25">
      <c r="A101" s="78"/>
      <c r="B101" s="1"/>
      <c r="C101" s="6"/>
      <c r="D101" s="1"/>
      <c r="E101" s="9"/>
      <c r="F101" s="5"/>
      <c r="G101" s="80"/>
      <c r="H101" s="79"/>
      <c r="I101" s="7"/>
      <c r="J101" s="33"/>
      <c r="K101" s="78"/>
      <c r="L101" s="78"/>
      <c r="M101" s="78"/>
    </row>
    <row r="102" spans="1:15" x14ac:dyDescent="0.25">
      <c r="A102" s="78"/>
      <c r="B102" s="1"/>
      <c r="C102" s="6" t="s">
        <v>166</v>
      </c>
      <c r="D102" s="1"/>
      <c r="E102" s="9"/>
      <c r="F102" s="5"/>
      <c r="G102" s="79">
        <f>SUM(G100)</f>
        <v>316107</v>
      </c>
      <c r="H102" s="79"/>
      <c r="I102" s="7"/>
      <c r="J102" s="78"/>
      <c r="K102" s="78"/>
      <c r="L102" s="78"/>
      <c r="M102" s="78"/>
    </row>
    <row r="103" spans="1:15" x14ac:dyDescent="0.25">
      <c r="A103" s="78"/>
      <c r="B103" s="1"/>
      <c r="C103" s="6"/>
      <c r="D103" s="1"/>
      <c r="E103" s="9"/>
      <c r="F103" s="5"/>
      <c r="G103" s="79"/>
      <c r="H103" s="79"/>
      <c r="I103" s="7"/>
      <c r="J103" s="78"/>
      <c r="K103" s="78"/>
      <c r="L103" s="78"/>
      <c r="M103" s="78"/>
    </row>
    <row r="104" spans="1:15" x14ac:dyDescent="0.25">
      <c r="A104" s="78"/>
      <c r="B104" s="1"/>
      <c r="C104" s="6"/>
      <c r="D104" s="1"/>
      <c r="E104" s="9"/>
      <c r="F104" s="5"/>
      <c r="G104" s="79"/>
      <c r="H104" s="79"/>
      <c r="I104" s="7"/>
      <c r="J104" s="78"/>
      <c r="K104" s="78"/>
      <c r="L104" s="78"/>
      <c r="M104" s="78"/>
    </row>
    <row r="105" spans="1:15" x14ac:dyDescent="0.25">
      <c r="A105" s="78"/>
      <c r="B105" s="1"/>
      <c r="C105" s="6"/>
      <c r="D105" s="1"/>
      <c r="E105" s="9"/>
      <c r="F105" s="5"/>
      <c r="G105" s="79"/>
      <c r="H105" s="79"/>
      <c r="I105" s="7"/>
      <c r="J105" s="78"/>
      <c r="K105" s="78"/>
      <c r="L105" s="78"/>
      <c r="M105" s="78"/>
    </row>
    <row r="106" spans="1:15" x14ac:dyDescent="0.25">
      <c r="A106" s="8"/>
      <c r="B106" s="85" t="s">
        <v>166</v>
      </c>
      <c r="C106" s="8"/>
      <c r="D106" s="8"/>
      <c r="E106" s="8"/>
      <c r="F106" s="8"/>
      <c r="G106" s="20">
        <v>15703451</v>
      </c>
      <c r="H106" s="21"/>
      <c r="I106" s="7"/>
      <c r="J106" s="8"/>
      <c r="K106" s="8"/>
      <c r="L106" s="18"/>
      <c r="M106" s="19"/>
    </row>
    <row r="107" spans="1:15" x14ac:dyDescent="0.25">
      <c r="A107" s="10"/>
      <c r="B107" s="13"/>
      <c r="C107" s="24"/>
      <c r="D107" s="22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x14ac:dyDescent="0.25">
      <c r="A108" s="10"/>
      <c r="B108" s="83"/>
      <c r="C108" s="74"/>
      <c r="D108" s="84"/>
      <c r="E108" s="10"/>
      <c r="F108" s="10"/>
      <c r="G108" s="10"/>
      <c r="H108" s="10"/>
      <c r="K108" s="10"/>
      <c r="L108" s="10"/>
      <c r="M108" s="10"/>
      <c r="N108" s="10"/>
      <c r="O108" s="10"/>
    </row>
    <row r="109" spans="1:15" x14ac:dyDescent="0.25">
      <c r="A109" s="10"/>
      <c r="B109" s="10"/>
      <c r="C109" s="10"/>
      <c r="D109" s="10"/>
      <c r="E109" s="10"/>
      <c r="F109" s="10"/>
      <c r="G109" s="10"/>
      <c r="H109" s="10"/>
      <c r="K109" s="10"/>
      <c r="L109" s="10"/>
      <c r="M109" s="10"/>
      <c r="N109" s="10"/>
      <c r="O109" s="10"/>
    </row>
    <row r="110" spans="1:15" x14ac:dyDescent="0.25">
      <c r="A110" s="10"/>
      <c r="B110" s="59"/>
      <c r="C110" s="59"/>
      <c r="D110" s="10"/>
      <c r="E110" s="10"/>
      <c r="F110" s="10"/>
      <c r="G110" s="10"/>
      <c r="H110" s="10"/>
      <c r="I110" s="23"/>
      <c r="J110" s="23"/>
      <c r="K110" s="10"/>
      <c r="L110" s="10"/>
      <c r="M110" s="10"/>
      <c r="N110" s="10"/>
      <c r="O110" s="10"/>
    </row>
    <row r="111" spans="1:15" x14ac:dyDescent="0.25">
      <c r="A111" s="10"/>
      <c r="B111" s="10"/>
      <c r="C111" s="10"/>
      <c r="D111" s="10"/>
      <c r="E111" s="10"/>
      <c r="F111" s="10"/>
      <c r="G111" s="10"/>
      <c r="H111" s="10"/>
      <c r="I111" s="23"/>
      <c r="J111" s="23"/>
      <c r="K111" s="10"/>
      <c r="L111" s="10"/>
      <c r="M111" s="10"/>
      <c r="N111" s="10"/>
      <c r="O111" s="10"/>
    </row>
    <row r="112" spans="1:15" x14ac:dyDescent="0.25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1:15" x14ac:dyDescent="0.25">
      <c r="A113" s="10"/>
      <c r="B113" s="10"/>
      <c r="C113" s="10"/>
      <c r="D113" s="12"/>
      <c r="E113" s="13"/>
      <c r="F113" s="13"/>
      <c r="G113" s="14"/>
      <c r="H113" s="15"/>
      <c r="I113" s="15"/>
      <c r="J113" s="11"/>
      <c r="K113" s="16"/>
      <c r="L113" s="60"/>
      <c r="M113" s="60"/>
      <c r="N113" s="17"/>
      <c r="O113" s="10"/>
    </row>
  </sheetData>
  <pageMargins left="0.7" right="0.7" top="0.75" bottom="0.75" header="0.3" footer="0.3"/>
  <pageSetup paperSize="9" scale="72" orientation="landscape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будівлі</vt:lpstr>
      <vt:lpstr>будівлі (2)</vt:lpstr>
      <vt:lpstr>'будівлі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2025-04-16T11:51:41Z</dcterms:modified>
</cp:coreProperties>
</file>